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7370" windowHeight="10845" tabRatio="885" activeTab="1"/>
  </bookViews>
  <sheets>
    <sheet name="收入" sheetId="1" r:id="rId1"/>
    <sheet name="支出" sheetId="2" r:id="rId2"/>
  </sheets>
  <externalReferences>
    <externalReference r:id="rId5"/>
  </externalReferences>
  <definedNames>
    <definedName name="DATABASE">'[1]D7010014'!$A$6:$G$109</definedName>
    <definedName name="_xlnm.Print_Area" localSheetId="1">'支出'!$A$1:$H$26</definedName>
    <definedName name="_xlnm.Print_Titles" localSheetId="0">'收入'!$1:$4</definedName>
    <definedName name="_xlnm.Print_Titles" localSheetId="1">'支出'!$1:$4</definedName>
    <definedName name="_xlnm.Print_Titles">#N/A</definedName>
  </definedNames>
  <calcPr fullCalcOnLoad="1"/>
</workbook>
</file>

<file path=xl/sharedStrings.xml><?xml version="1.0" encoding="utf-8"?>
<sst xmlns="http://schemas.openxmlformats.org/spreadsheetml/2006/main" count="84" uniqueCount="77">
  <si>
    <t>增减额</t>
  </si>
  <si>
    <t>增减%</t>
  </si>
  <si>
    <t>国防</t>
  </si>
  <si>
    <t>教育</t>
  </si>
  <si>
    <t>科学技术</t>
  </si>
  <si>
    <t>城乡社区事务</t>
  </si>
  <si>
    <t xml:space="preserve">      </t>
  </si>
  <si>
    <t xml:space="preserve">    </t>
  </si>
  <si>
    <t>合计</t>
  </si>
  <si>
    <t>预算科目</t>
  </si>
  <si>
    <t>年度预算</t>
  </si>
  <si>
    <t>本期</t>
  </si>
  <si>
    <t>同期</t>
  </si>
  <si>
    <t>本期完成</t>
  </si>
  <si>
    <t>上年同期</t>
  </si>
  <si>
    <t>完成预算%</t>
  </si>
  <si>
    <t>同比增减</t>
  </si>
  <si>
    <t>一、税收收入</t>
  </si>
  <si>
    <t>增值税</t>
  </si>
  <si>
    <t>营业税</t>
  </si>
  <si>
    <t>企业所得税</t>
  </si>
  <si>
    <t>个人所得税</t>
  </si>
  <si>
    <t>房产税</t>
  </si>
  <si>
    <t>二、非税收入</t>
  </si>
  <si>
    <t>专项收入</t>
  </si>
  <si>
    <t>行政事业性收费收入</t>
  </si>
  <si>
    <t>同比增减%</t>
  </si>
  <si>
    <t>文化体育与传媒</t>
  </si>
  <si>
    <t>社会保障和就业</t>
  </si>
  <si>
    <t>节能环保</t>
  </si>
  <si>
    <t>资源勘探电力信息等事务</t>
  </si>
  <si>
    <t>商业服务业等事务</t>
  </si>
  <si>
    <t>国土资源气象等事务</t>
  </si>
  <si>
    <t>住房保障支出</t>
  </si>
  <si>
    <t>预备费</t>
  </si>
  <si>
    <t>一般公共服务</t>
  </si>
  <si>
    <t>粮油物资储备事物</t>
  </si>
  <si>
    <t>债务付息支出</t>
  </si>
  <si>
    <t>公共安全</t>
  </si>
  <si>
    <t>医疗卫生与计划生育</t>
  </si>
  <si>
    <t>债务发行费用支出</t>
  </si>
  <si>
    <t>其他收入</t>
  </si>
  <si>
    <t>其他非税收入</t>
  </si>
  <si>
    <t>备注</t>
  </si>
  <si>
    <t>单位：万元</t>
  </si>
  <si>
    <t>调整预算数</t>
  </si>
  <si>
    <t>备注</t>
  </si>
  <si>
    <t>附表1：</t>
  </si>
  <si>
    <t>单位：万元</t>
  </si>
  <si>
    <t>附件2：</t>
  </si>
  <si>
    <t>朝阳市本级2017年上半年一般公共预算支出执行情况明细表</t>
  </si>
  <si>
    <t>朝阳市本级2017年上半年一般公共预算收入执行情况明细表</t>
  </si>
  <si>
    <t>罚没收入</t>
  </si>
  <si>
    <t>其他税收</t>
  </si>
  <si>
    <t>契税</t>
  </si>
  <si>
    <t>农林水事务</t>
  </si>
  <si>
    <t>交通运输</t>
  </si>
  <si>
    <t>国有资源有偿使用收入</t>
  </si>
  <si>
    <t>其他</t>
  </si>
  <si>
    <t>增幅较高主要受本年收到中央文化旅游基建投资1000万元</t>
  </si>
  <si>
    <t>增幅较高主要受财政对基本养老保险基金的补助和就业补助资金支出增加24850万元影响</t>
  </si>
  <si>
    <t>增幅较高主要受增加了卫生领域基建省专项资金3240万元影响</t>
  </si>
  <si>
    <t>增幅较高主要受污水处理费用的支出较去年同期增加8380万元影响</t>
  </si>
  <si>
    <t>支出下降主要受上年省下达我市旅游发展专项补助支出影响</t>
  </si>
  <si>
    <t>主要受上年中央政法转移支付资金下达我市较早影响。</t>
  </si>
  <si>
    <t>支出下降主要受上年棚户区改造和保障性安居工程配套基础设施中央基建投资资金下达我市较早影响。</t>
  </si>
  <si>
    <t>主要是全面推开“营改增”取消了营业税影响</t>
  </si>
  <si>
    <t>主要是金融企业预缴企业所得税影响</t>
  </si>
  <si>
    <t>主要是建筑业、金融业、商业、房地产业实施“营改增”及增值税中央和地方分享比例调整影响</t>
  </si>
  <si>
    <t>主要是森林植被恢复费转列国有资产有偿使用科目、排污费、水资源费转列行政事业性收费影响</t>
  </si>
  <si>
    <t>主要是取消部分收费项目和降低部分行政事业性收费标准及去年一次性缴库影响</t>
  </si>
  <si>
    <t>主要是发改委缴入一次性罚没收入5500万元影响</t>
  </si>
  <si>
    <t>主要是2016年质监局一次性处置国有资产收入1800万元垫高了基数影响</t>
  </si>
  <si>
    <t>主要是2016年政府住房基金收入2500万元结转本年入库影响</t>
  </si>
  <si>
    <r>
      <t>增幅较高主要受省提前下达2017年成品油价格补助3230万元</t>
    </r>
  </si>
  <si>
    <t>支出下降主要受上年市质监局综合实验楼建设一次性支出1385万元影响</t>
  </si>
  <si>
    <t>支出下降主要受上年地债资金25000万元用于农林水项目支出影响</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</si>
</sst>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
    <numFmt numFmtId="186" formatCode="0.0_ "/>
    <numFmt numFmtId="187" formatCode="_ * #,##0_ ;_ * \-#,##0_ ;_ * &quot;-&quot;??_ ;_ @_ "/>
    <numFmt numFmtId="188" formatCode="0.00_);[Red]\(0.00\)"/>
    <numFmt numFmtId="189" formatCode="0.0%"/>
    <numFmt numFmtId="190" formatCode="0.00000_ "/>
    <numFmt numFmtId="191" formatCode="0.0000_ "/>
    <numFmt numFmtId="192" formatCode="0.000_ "/>
    <numFmt numFmtId="193" formatCode="0.00_ "/>
    <numFmt numFmtId="194" formatCode="0;_ࠀ"/>
    <numFmt numFmtId="195" formatCode="0;_㐀"/>
    <numFmt numFmtId="196" formatCode="0.0;_㐀"/>
    <numFmt numFmtId="197" formatCode="000000"/>
    <numFmt numFmtId="198" formatCode="#,##0_ "/>
    <numFmt numFmtId="199" formatCode="#,##0.0_ "/>
    <numFmt numFmtId="200" formatCode="0.000"/>
    <numFmt numFmtId="201" formatCode="0.0000"/>
    <numFmt numFmtId="202" formatCode="0.00000"/>
    <numFmt numFmtId="203" formatCode="0.000000"/>
    <numFmt numFmtId="204" formatCode="#,##0.00_ "/>
    <numFmt numFmtId="205" formatCode="#,##0.0"/>
    <numFmt numFmtId="206" formatCode="[$-804]g/&quot;通&quot;&quot;用&quot;&quot;格&quot;&quot;式&quot;"/>
    <numFmt numFmtId="207" formatCode="_(* #,##0.00_);_(* \(#,##0.00\);_(* &quot;-&quot;??_);_(@_)"/>
    <numFmt numFmtId="208" formatCode="_-* #,##0&quot;¥&quot;_-;\-* #,##0&quot;¥&quot;_-;_-* &quot;-&quot;&quot;¥&quot;_-;_-@_-"/>
    <numFmt numFmtId="209" formatCode="_-&quot;$&quot;* #,##0_-;\-&quot;$&quot;* #,##0_-;_-&quot;$&quot;* &quot;-&quot;_-;_-@_-"/>
    <numFmt numFmtId="210" formatCode="_(&quot;$&quot;* #,##0.00_);_(&quot;$&quot;* \(#,##0.00\);_(&quot;$&quot;* &quot;-&quot;??_);_(@_)"/>
    <numFmt numFmtId="211" formatCode="#,##0.00&quot;¥&quot;;\-#,##0.00&quot;¥&quot;"/>
    <numFmt numFmtId="212" formatCode="#,##0.00&quot;¥&quot;;[Red]\-#,##0.00&quot;¥&quot;"/>
    <numFmt numFmtId="213" formatCode="_-* #,##0_$_-;\-* #,##0_$_-;_-* &quot;-&quot;_$_-;_-@_-"/>
    <numFmt numFmtId="214" formatCode="_-* #,##0.00_$_-;\-* #,##0.00_$_-;_-* &quot;-&quot;??_$_-;_-@_-"/>
    <numFmt numFmtId="215" formatCode="_-* #,##0&quot;$&quot;_-;\-* #,##0&quot;$&quot;_-;_-* &quot;-&quot;&quot;$&quot;_-;_-@_-"/>
    <numFmt numFmtId="216" formatCode="_-* #,##0.00&quot;$&quot;_-;\-* #,##0.00&quot;$&quot;_-;_-* &quot;-&quot;??&quot;$&quot;_-;_-@_-"/>
    <numFmt numFmtId="217" formatCode="&quot;Yes&quot;;&quot;Yes&quot;;&quot;No&quot;"/>
    <numFmt numFmtId="218" formatCode="&quot;True&quot;;&quot;True&quot;;&quot;False&quot;"/>
    <numFmt numFmtId="219" formatCode="&quot;On&quot;;&quot;On&quot;;&quot;Off&quot;"/>
    <numFmt numFmtId="220" formatCode="[$€-2]\ #,##0.00_);[Red]\([$€-2]\ #,##0.00\)"/>
  </numFmts>
  <fonts count="65">
    <font>
      <sz val="12"/>
      <name val="宋体"/>
      <family val="0"/>
    </font>
    <font>
      <sz val="9"/>
      <name val="宋体"/>
      <family val="0"/>
    </font>
    <font>
      <sz val="11"/>
      <name val="宋体"/>
      <family val="0"/>
    </font>
    <font>
      <sz val="10"/>
      <name val="宋体"/>
      <family val="0"/>
    </font>
    <font>
      <b/>
      <sz val="12"/>
      <name val="宋体"/>
      <family val="0"/>
    </font>
    <font>
      <sz val="10"/>
      <name val="黑体"/>
      <family val="3"/>
    </font>
    <font>
      <u val="single"/>
      <sz val="12"/>
      <color indexed="12"/>
      <name val="宋体"/>
      <family val="0"/>
    </font>
    <font>
      <u val="single"/>
      <sz val="12"/>
      <color indexed="36"/>
      <name val="宋体"/>
      <family val="0"/>
    </font>
    <font>
      <sz val="11"/>
      <name val="黑体"/>
      <family val="3"/>
    </font>
    <font>
      <sz val="10"/>
      <name val="Arial"/>
      <family val="2"/>
    </font>
    <font>
      <sz val="11"/>
      <color indexed="8"/>
      <name val="宋体"/>
      <family val="0"/>
    </font>
    <font>
      <sz val="11"/>
      <color indexed="9"/>
      <name val="宋体"/>
      <family val="0"/>
    </font>
    <font>
      <sz val="7"/>
      <name val="Small Fonts"/>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Times New Roman"/>
      <family val="1"/>
    </font>
    <font>
      <sz val="10"/>
      <name val="Geneva"/>
      <family val="2"/>
    </font>
    <font>
      <sz val="10"/>
      <name val="Helv"/>
      <family val="2"/>
    </font>
    <font>
      <sz val="12"/>
      <color indexed="9"/>
      <name val="宋体"/>
      <family val="0"/>
    </font>
    <font>
      <sz val="12"/>
      <color indexed="8"/>
      <name val="宋体"/>
      <family val="0"/>
    </font>
    <font>
      <b/>
      <sz val="10"/>
      <name val="MS Sans Serif"/>
      <family val="2"/>
    </font>
    <font>
      <sz val="10"/>
      <color indexed="8"/>
      <name val="Arial"/>
      <family val="2"/>
    </font>
    <font>
      <sz val="12"/>
      <name val="Arial"/>
      <family val="2"/>
    </font>
    <font>
      <sz val="8"/>
      <name val="Arial"/>
      <family val="2"/>
    </font>
    <font>
      <b/>
      <sz val="12"/>
      <name val="Arial"/>
      <family val="2"/>
    </font>
    <font>
      <b/>
      <sz val="18"/>
      <name val="Arial"/>
      <family val="2"/>
    </font>
    <font>
      <sz val="12"/>
      <name val="Helv"/>
      <family val="2"/>
    </font>
    <font>
      <b/>
      <i/>
      <sz val="16"/>
      <name val="Helv"/>
      <family val="2"/>
    </font>
    <font>
      <sz val="8"/>
      <name val="Times New Roman"/>
      <family val="1"/>
    </font>
    <font>
      <b/>
      <sz val="10"/>
      <name val="Arial"/>
      <family val="2"/>
    </font>
    <font>
      <sz val="12"/>
      <color indexed="8"/>
      <name val="华文仿宋"/>
      <family val="0"/>
    </font>
    <font>
      <sz val="10"/>
      <color indexed="8"/>
      <name val="宋体"/>
      <family val="0"/>
    </font>
    <font>
      <b/>
      <sz val="9"/>
      <color indexed="9"/>
      <name val="宋体"/>
      <family val="0"/>
    </font>
    <font>
      <sz val="9"/>
      <color indexed="8"/>
      <name val="宋体"/>
      <family val="0"/>
    </font>
    <font>
      <b/>
      <sz val="14"/>
      <color indexed="8"/>
      <name val="宋体"/>
      <family val="0"/>
    </font>
    <font>
      <sz val="12"/>
      <color indexed="20"/>
      <name val="宋体"/>
      <family val="0"/>
    </font>
    <font>
      <sz val="10.5"/>
      <color indexed="20"/>
      <name val="宋体"/>
      <family val="0"/>
    </font>
    <font>
      <sz val="12"/>
      <color indexed="16"/>
      <name val="宋体"/>
      <family val="0"/>
    </font>
    <font>
      <sz val="12"/>
      <color indexed="20"/>
      <name val="楷体_GB2312"/>
      <family val="3"/>
    </font>
    <font>
      <sz val="12"/>
      <name val="官帕眉"/>
      <family val="0"/>
    </font>
    <font>
      <sz val="12"/>
      <color indexed="17"/>
      <name val="宋体"/>
      <family val="0"/>
    </font>
    <font>
      <sz val="10.5"/>
      <color indexed="17"/>
      <name val="宋体"/>
      <family val="0"/>
    </font>
    <font>
      <sz val="12"/>
      <color indexed="17"/>
      <name val="楷体_GB2312"/>
      <family val="3"/>
    </font>
    <font>
      <sz val="11"/>
      <name val="ＭＳ Ｐゴシック"/>
      <family val="2"/>
    </font>
    <font>
      <sz val="12"/>
      <name val="바탕체"/>
      <family val="3"/>
    </font>
    <font>
      <sz val="10"/>
      <name val="Times New Roman"/>
      <family val="1"/>
    </font>
    <font>
      <b/>
      <sz val="12"/>
      <color indexed="8"/>
      <name val="宋体"/>
      <family val="0"/>
    </font>
    <font>
      <sz val="12"/>
      <name val="Courier"/>
      <family val="3"/>
    </font>
    <font>
      <b/>
      <sz val="18"/>
      <name val="黑体"/>
      <family val="3"/>
    </font>
    <font>
      <sz val="8"/>
      <name val="宋体"/>
      <family val="0"/>
    </font>
    <font>
      <sz val="11"/>
      <name val="Cambria"/>
      <family val="0"/>
    </font>
    <font>
      <sz val="11"/>
      <name val="Calibri"/>
      <family val="0"/>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47"/>
        <bgColor indexed="64"/>
      </patternFill>
    </fill>
    <fill>
      <patternFill patternType="solid">
        <fgColor indexed="44"/>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51"/>
        <bgColor indexed="64"/>
      </patternFill>
    </fill>
    <fill>
      <patternFill patternType="solid">
        <fgColor indexed="45"/>
        <bgColor indexed="64"/>
      </patternFill>
    </fill>
    <fill>
      <patternFill patternType="solid">
        <fgColor indexed="54"/>
        <bgColor indexed="64"/>
      </patternFill>
    </fill>
    <fill>
      <patternFill patternType="solid">
        <fgColor indexed="49"/>
        <bgColor indexed="64"/>
      </patternFill>
    </fill>
    <fill>
      <patternFill patternType="solid">
        <fgColor indexed="29"/>
        <bgColor indexed="64"/>
      </patternFill>
    </fill>
    <fill>
      <patternFill patternType="solid">
        <fgColor indexed="26"/>
        <bgColor indexed="64"/>
      </patternFill>
    </fill>
    <fill>
      <patternFill patternType="solid">
        <fgColor indexed="43"/>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0">
    <border>
      <left/>
      <right/>
      <top/>
      <bottom/>
      <diagonal/>
    </border>
    <border>
      <left/>
      <right/>
      <top style="medium"/>
      <bottom style="medium"/>
    </border>
    <border>
      <left>
        <color indexed="63"/>
      </left>
      <right>
        <color indexed="63"/>
      </right>
      <top style="thin"/>
      <bottom style="thin"/>
    </border>
    <border>
      <left style="thin"/>
      <right style="thin"/>
      <top style="thin"/>
      <bottom style="thin"/>
    </border>
    <border>
      <left/>
      <right/>
      <top style="thin"/>
      <bottom style="double"/>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color indexed="63"/>
      </top>
      <bottom style="thin"/>
    </border>
    <border>
      <left style="thin"/>
      <right style="thin"/>
      <top style="medium"/>
      <bottom style="thin"/>
    </border>
    <border>
      <left style="thin"/>
      <right style="medium"/>
      <top style="thin"/>
      <bottom style="thin"/>
    </border>
    <border>
      <left style="thin"/>
      <right style="thin"/>
      <top style="thin"/>
      <bottom>
        <color indexed="63"/>
      </bottom>
    </border>
    <border>
      <left style="thin"/>
      <right style="thin"/>
      <top style="thin"/>
      <bottom style="medium"/>
    </border>
    <border>
      <left style="medium"/>
      <right>
        <color indexed="63"/>
      </right>
      <top style="thin"/>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color indexed="63"/>
      </bottom>
    </border>
    <border>
      <left style="thin"/>
      <right style="medium"/>
      <top style="medium"/>
      <bottom style="thin"/>
    </border>
    <border>
      <left style="medium"/>
      <right style="thin"/>
      <top style="medium"/>
      <bottom style="thin"/>
    </border>
    <border>
      <left style="thin"/>
      <right style="medium"/>
      <top style="medium"/>
      <bottom>
        <color indexed="63"/>
      </bottom>
    </border>
    <border>
      <left style="thin"/>
      <right style="medium"/>
      <top>
        <color indexed="63"/>
      </top>
      <bottom style="thin"/>
    </border>
  </borders>
  <cellStyleXfs count="1496">
    <xf numFmtId="0" fontId="0" fillId="0" borderId="0">
      <alignment vertical="center"/>
      <protection/>
    </xf>
    <xf numFmtId="0" fontId="4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9"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9" fillId="0" borderId="0">
      <alignment/>
      <protection/>
    </xf>
    <xf numFmtId="0" fontId="9"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9" fillId="0" borderId="0">
      <alignment/>
      <protection/>
    </xf>
    <xf numFmtId="0" fontId="29" fillId="0" borderId="0">
      <alignment/>
      <protection/>
    </xf>
    <xf numFmtId="0" fontId="29" fillId="0" borderId="0">
      <alignment/>
      <protection/>
    </xf>
    <xf numFmtId="0" fontId="28" fillId="0" borderId="0">
      <alignment/>
      <protection/>
    </xf>
    <xf numFmtId="0" fontId="28"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9" fillId="0" borderId="0">
      <alignment/>
      <protection/>
    </xf>
    <xf numFmtId="0" fontId="28"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30" fillId="0" borderId="0">
      <alignment/>
      <protection/>
    </xf>
    <xf numFmtId="0" fontId="30" fillId="0" borderId="0">
      <alignment/>
      <protection/>
    </xf>
    <xf numFmtId="0" fontId="28" fillId="0" borderId="0">
      <alignment/>
      <protection/>
    </xf>
    <xf numFmtId="0" fontId="28"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9" fillId="0" borderId="0">
      <alignment/>
      <protection/>
    </xf>
    <xf numFmtId="0" fontId="9" fillId="0" borderId="0">
      <alignment/>
      <protection/>
    </xf>
    <xf numFmtId="0" fontId="9" fillId="0" borderId="0">
      <alignment/>
      <protection/>
    </xf>
    <xf numFmtId="0" fontId="28" fillId="0" borderId="0">
      <alignment/>
      <protection/>
    </xf>
    <xf numFmtId="0" fontId="28" fillId="0" borderId="0">
      <alignment/>
      <protection/>
    </xf>
    <xf numFmtId="0" fontId="9" fillId="0" borderId="0">
      <alignment/>
      <protection/>
    </xf>
    <xf numFmtId="0" fontId="9" fillId="0" borderId="0">
      <alignment/>
      <protection/>
    </xf>
    <xf numFmtId="0" fontId="28" fillId="0" borderId="0">
      <alignment/>
      <protection/>
    </xf>
    <xf numFmtId="0" fontId="28" fillId="0" borderId="0">
      <alignment/>
      <protection/>
    </xf>
    <xf numFmtId="0" fontId="9" fillId="0" borderId="0">
      <alignment/>
      <protection/>
    </xf>
    <xf numFmtId="0" fontId="9"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9" fillId="0" borderId="0">
      <alignment/>
      <protection/>
    </xf>
    <xf numFmtId="0" fontId="28" fillId="0" borderId="0">
      <alignment/>
      <protection/>
    </xf>
    <xf numFmtId="0" fontId="28" fillId="0" borderId="0">
      <alignment/>
      <protection/>
    </xf>
    <xf numFmtId="0" fontId="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30" fillId="0" borderId="0">
      <alignment/>
      <protection/>
    </xf>
    <xf numFmtId="0" fontId="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31"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2" fillId="17" borderId="0" applyNumberFormat="0" applyBorder="0" applyAlignment="0" applyProtection="0"/>
    <xf numFmtId="0" fontId="32"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22"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17" borderId="0" applyNumberFormat="0" applyBorder="0" applyAlignment="0" applyProtection="0"/>
    <xf numFmtId="0" fontId="32" fillId="19" borderId="0" applyNumberFormat="0" applyBorder="0" applyAlignment="0" applyProtection="0"/>
    <xf numFmtId="0" fontId="31" fillId="19" borderId="0" applyNumberFormat="0" applyBorder="0" applyAlignment="0" applyProtection="0"/>
    <xf numFmtId="0" fontId="31" fillId="14" borderId="0" applyNumberFormat="0" applyBorder="0" applyAlignment="0" applyProtection="0"/>
    <xf numFmtId="0" fontId="31" fillId="29" borderId="0" applyNumberFormat="0" applyBorder="0" applyAlignment="0" applyProtection="0"/>
    <xf numFmtId="0" fontId="32" fillId="17" borderId="0" applyNumberFormat="0" applyBorder="0" applyAlignment="0" applyProtection="0"/>
    <xf numFmtId="0" fontId="32"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207" fontId="0" fillId="0" borderId="0" applyFill="0" applyBorder="0" applyAlignment="0">
      <protection/>
    </xf>
    <xf numFmtId="0" fontId="33" fillId="0" borderId="0" applyNumberFormat="0" applyFill="0" applyBorder="0" applyAlignment="0" applyProtection="0"/>
    <xf numFmtId="41" fontId="9" fillId="0" borderId="0" applyFont="0" applyFill="0" applyBorder="0" applyAlignment="0" applyProtection="0"/>
    <xf numFmtId="208" fontId="0" fillId="0" borderId="0">
      <alignment/>
      <protection/>
    </xf>
    <xf numFmtId="207" fontId="9" fillId="0" borderId="0" applyFont="0" applyFill="0" applyBorder="0" applyAlignment="0" applyProtection="0"/>
    <xf numFmtId="209" fontId="9" fillId="0" borderId="0" applyFont="0" applyFill="0" applyBorder="0" applyAlignment="0" applyProtection="0"/>
    <xf numFmtId="210" fontId="9" fillId="0" borderId="0" applyFont="0" applyFill="0" applyBorder="0" applyAlignment="0" applyProtection="0"/>
    <xf numFmtId="211" fontId="0" fillId="0" borderId="0">
      <alignment/>
      <protection/>
    </xf>
    <xf numFmtId="0" fontId="35" fillId="0" borderId="0" applyProtection="0">
      <alignment/>
    </xf>
    <xf numFmtId="212" fontId="0" fillId="0" borderId="0">
      <alignment/>
      <protection/>
    </xf>
    <xf numFmtId="2" fontId="35" fillId="0" borderId="0" applyProtection="0">
      <alignment/>
    </xf>
    <xf numFmtId="38" fontId="36" fillId="33" borderId="0" applyNumberFormat="0" applyBorder="0" applyAlignment="0" applyProtection="0"/>
    <xf numFmtId="0" fontId="37" fillId="0" borderId="1" applyNumberFormat="0" applyAlignment="0" applyProtection="0"/>
    <xf numFmtId="0" fontId="37" fillId="0" borderId="2">
      <alignment horizontal="left" vertical="center"/>
      <protection/>
    </xf>
    <xf numFmtId="0" fontId="38" fillId="0" borderId="0" applyProtection="0">
      <alignment/>
    </xf>
    <xf numFmtId="0" fontId="37" fillId="0" borderId="0" applyProtection="0">
      <alignment/>
    </xf>
    <xf numFmtId="10" fontId="36" fillId="34" borderId="3" applyNumberFormat="0" applyBorder="0" applyAlignment="0" applyProtection="0"/>
    <xf numFmtId="37" fontId="12" fillId="0" borderId="0">
      <alignment/>
      <protection/>
    </xf>
    <xf numFmtId="0" fontId="39" fillId="0" borderId="0">
      <alignment/>
      <protection/>
    </xf>
    <xf numFmtId="0" fontId="40" fillId="0" borderId="0">
      <alignment/>
      <protection/>
    </xf>
    <xf numFmtId="0" fontId="41" fillId="0" borderId="0">
      <alignment/>
      <protection/>
    </xf>
    <xf numFmtId="10" fontId="9" fillId="0" borderId="0" applyFont="0" applyFill="0" applyBorder="0" applyAlignment="0" applyProtection="0"/>
    <xf numFmtId="1" fontId="9" fillId="0" borderId="0">
      <alignment/>
      <protection/>
    </xf>
    <xf numFmtId="0" fontId="33" fillId="0" borderId="0" applyNumberFormat="0" applyFill="0" applyBorder="0" applyAlignment="0" applyProtection="0"/>
    <xf numFmtId="0" fontId="43" fillId="34" borderId="0">
      <alignment horizontal="center" vertical="top"/>
      <protection/>
    </xf>
    <xf numFmtId="0" fontId="44" fillId="34" borderId="0">
      <alignment horizontal="center" vertical="center"/>
      <protection/>
    </xf>
    <xf numFmtId="0" fontId="45" fillId="34" borderId="0">
      <alignment horizontal="left" vertical="center"/>
      <protection/>
    </xf>
    <xf numFmtId="0" fontId="45" fillId="34" borderId="0">
      <alignment horizontal="right" vertical="center"/>
      <protection/>
    </xf>
    <xf numFmtId="0" fontId="45" fillId="34" borderId="0">
      <alignment horizontal="right" vertical="center"/>
      <protection/>
    </xf>
    <xf numFmtId="0" fontId="10" fillId="34" borderId="0">
      <alignment horizontal="left" vertical="top"/>
      <protection/>
    </xf>
    <xf numFmtId="0" fontId="45" fillId="34" borderId="0">
      <alignment horizontal="left" vertical="center"/>
      <protection/>
    </xf>
    <xf numFmtId="0" fontId="46" fillId="34" borderId="0">
      <alignment horizontal="left" vertical="center"/>
      <protection/>
    </xf>
    <xf numFmtId="0" fontId="46" fillId="34" borderId="0">
      <alignment horizontal="right" vertical="center"/>
      <protection/>
    </xf>
    <xf numFmtId="0" fontId="46" fillId="34" borderId="0">
      <alignment horizontal="right" vertical="center"/>
      <protection/>
    </xf>
    <xf numFmtId="0" fontId="46" fillId="34" borderId="0">
      <alignment horizontal="left" vertical="center"/>
      <protection/>
    </xf>
    <xf numFmtId="0" fontId="46" fillId="34" borderId="0">
      <alignment horizontal="left" vertical="center"/>
      <protection/>
    </xf>
    <xf numFmtId="0" fontId="44" fillId="34" borderId="0">
      <alignment horizontal="center" vertical="center"/>
      <protection/>
    </xf>
    <xf numFmtId="0" fontId="46" fillId="34" borderId="0">
      <alignment horizontal="center" vertical="center"/>
      <protection/>
    </xf>
    <xf numFmtId="0" fontId="10" fillId="34" borderId="0">
      <alignment horizontal="left" vertical="top"/>
      <protection/>
    </xf>
    <xf numFmtId="0" fontId="10" fillId="34" borderId="0">
      <alignment horizontal="left" vertical="top"/>
      <protection/>
    </xf>
    <xf numFmtId="0" fontId="10" fillId="34" borderId="0">
      <alignment horizontal="left" vertical="top"/>
      <protection/>
    </xf>
    <xf numFmtId="0" fontId="10" fillId="34" borderId="0">
      <alignment horizontal="left" vertical="top"/>
      <protection/>
    </xf>
    <xf numFmtId="0" fontId="10" fillId="34" borderId="0">
      <alignment horizontal="left" vertical="top"/>
      <protection/>
    </xf>
    <xf numFmtId="0" fontId="10" fillId="34" borderId="0">
      <alignment horizontal="left" vertical="top"/>
      <protection/>
    </xf>
    <xf numFmtId="0" fontId="47" fillId="34" borderId="0">
      <alignment horizontal="center" vertical="top"/>
      <protection/>
    </xf>
    <xf numFmtId="0" fontId="46" fillId="34" borderId="0">
      <alignment horizontal="left" vertical="top"/>
      <protection/>
    </xf>
    <xf numFmtId="0" fontId="44" fillId="34" borderId="0">
      <alignment horizontal="center" vertical="top"/>
      <protection/>
    </xf>
    <xf numFmtId="0" fontId="46" fillId="34" borderId="0">
      <alignment horizontal="center" vertical="top"/>
      <protection/>
    </xf>
    <xf numFmtId="0" fontId="46" fillId="34" borderId="0">
      <alignment horizontal="right" vertical="top"/>
      <protection/>
    </xf>
    <xf numFmtId="0" fontId="32" fillId="34" borderId="0">
      <alignment horizontal="left" vertical="top"/>
      <protection/>
    </xf>
    <xf numFmtId="0" fontId="32" fillId="34" borderId="0">
      <alignment horizontal="left" vertical="center"/>
      <protection/>
    </xf>
    <xf numFmtId="0" fontId="35" fillId="0" borderId="4" applyProtection="0">
      <alignment/>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2" fillId="0" borderId="3">
      <alignment horizontal="distributed" vertical="center" wrapText="1"/>
      <protection/>
    </xf>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50" fillId="30" borderId="0" applyNumberFormat="0" applyBorder="0" applyAlignment="0" applyProtection="0"/>
    <xf numFmtId="0" fontId="50" fillId="35"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50" fillId="26" borderId="0" applyNumberFormat="0" applyBorder="0" applyAlignment="0" applyProtection="0"/>
    <xf numFmtId="0" fontId="50" fillId="3"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50" fillId="26" borderId="0" applyNumberFormat="0" applyBorder="0" applyAlignment="0" applyProtection="0"/>
    <xf numFmtId="0" fontId="50"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48" fillId="5"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50" fillId="26" borderId="0" applyNumberFormat="0" applyBorder="0" applyAlignment="0" applyProtection="0"/>
    <xf numFmtId="0" fontId="50" fillId="3"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50" fillId="26" borderId="0" applyNumberFormat="0" applyBorder="0" applyAlignment="0" applyProtection="0"/>
    <xf numFmtId="0" fontId="50"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50" fillId="26" borderId="0" applyNumberFormat="0" applyBorder="0" applyAlignment="0" applyProtection="0"/>
    <xf numFmtId="0" fontId="50"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0" fillId="0" borderId="0" applyNumberFormat="0" applyFill="0" applyBorder="0" applyAlignment="0" applyProtection="0"/>
    <xf numFmtId="9" fontId="52" fillId="0" borderId="0" applyFont="0" applyFill="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36" borderId="0" applyNumberFormat="0" applyBorder="0" applyAlignment="0" applyProtection="0"/>
    <xf numFmtId="0" fontId="53"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36" borderId="0" applyNumberFormat="0" applyBorder="0" applyAlignment="0" applyProtection="0"/>
    <xf numFmtId="0" fontId="53"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3" fillId="36" borderId="0" applyNumberFormat="0" applyBorder="0" applyAlignment="0" applyProtection="0"/>
    <xf numFmtId="0" fontId="53"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53" fillId="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36" borderId="0" applyNumberFormat="0" applyBorder="0" applyAlignment="0" applyProtection="0"/>
    <xf numFmtId="0" fontId="53" fillId="4"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53" fillId="36" borderId="0" applyNumberFormat="0" applyBorder="0" applyAlignment="0" applyProtection="0"/>
    <xf numFmtId="0" fontId="53"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3" fillId="36" borderId="0" applyNumberFormat="0" applyBorder="0" applyAlignment="0" applyProtection="0"/>
    <xf numFmtId="0" fontId="53"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9" fillId="0" borderId="8" applyNumberFormat="0" applyFill="0" applyAlignment="0" applyProtection="0"/>
    <xf numFmtId="0" fontId="1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3" borderId="9" applyNumberFormat="0" applyAlignment="0" applyProtection="0"/>
    <xf numFmtId="0" fontId="20" fillId="33" borderId="9" applyNumberFormat="0" applyAlignment="0" applyProtection="0"/>
    <xf numFmtId="0" fontId="21" fillId="37" borderId="10" applyNumberFormat="0" applyAlignment="0" applyProtection="0"/>
    <xf numFmtId="0" fontId="21" fillId="37" borderId="10"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11" applyNumberFormat="0" applyFill="0" applyAlignment="0" applyProtection="0"/>
    <xf numFmtId="0" fontId="24" fillId="0" borderId="11" applyNumberFormat="0" applyFill="0" applyAlignment="0" applyProtection="0"/>
    <xf numFmtId="213" fontId="28" fillId="0" borderId="0" applyFont="0" applyFill="0" applyBorder="0" applyAlignment="0" applyProtection="0"/>
    <xf numFmtId="214" fontId="28" fillId="0" borderId="0" applyFont="0" applyFill="0" applyBorder="0" applyAlignment="0" applyProtection="0"/>
    <xf numFmtId="215" fontId="28" fillId="0" borderId="0" applyFont="0" applyFill="0" applyBorder="0" applyAlignment="0" applyProtection="0"/>
    <xf numFmtId="216" fontId="28" fillId="0" borderId="0" applyFont="0" applyFill="0" applyBorder="0" applyAlignment="0" applyProtection="0"/>
    <xf numFmtId="0" fontId="58" fillId="0" borderId="0">
      <alignment/>
      <protection/>
    </xf>
    <xf numFmtId="41" fontId="58" fillId="0" borderId="0" applyFont="0" applyFill="0" applyBorder="0" applyAlignment="0" applyProtection="0"/>
    <xf numFmtId="43" fontId="5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2" fillId="0" borderId="0">
      <alignment/>
      <protection/>
    </xf>
    <xf numFmtId="0" fontId="59"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6" fillId="33" borderId="12" applyNumberFormat="0" applyAlignment="0" applyProtection="0"/>
    <xf numFmtId="0" fontId="26" fillId="33" borderId="12" applyNumberFormat="0" applyAlignment="0" applyProtection="0"/>
    <xf numFmtId="0" fontId="27" fillId="7" borderId="9" applyNumberFormat="0" applyAlignment="0" applyProtection="0"/>
    <xf numFmtId="0" fontId="27" fillId="7" borderId="9" applyNumberFormat="0" applyAlignment="0" applyProtection="0"/>
    <xf numFmtId="1" fontId="2" fillId="0" borderId="3">
      <alignment vertical="center"/>
      <protection locked="0"/>
    </xf>
    <xf numFmtId="0" fontId="60" fillId="0" borderId="0">
      <alignment/>
      <protection/>
    </xf>
    <xf numFmtId="185" fontId="2" fillId="0" borderId="3">
      <alignment vertical="center"/>
      <protection locked="0"/>
    </xf>
    <xf numFmtId="0" fontId="28" fillId="0" borderId="0">
      <alignment/>
      <protection/>
    </xf>
    <xf numFmtId="0" fontId="7" fillId="0" borderId="0" applyNumberFormat="0" applyFill="0" applyBorder="0" applyAlignment="0" applyProtection="0"/>
    <xf numFmtId="0" fontId="10" fillId="35" borderId="13" applyNumberFormat="0" applyFont="0" applyAlignment="0" applyProtection="0"/>
    <xf numFmtId="0" fontId="0" fillId="35" borderId="13" applyNumberFormat="0" applyFont="0" applyAlignment="0" applyProtection="0"/>
    <xf numFmtId="38" fontId="56" fillId="0" borderId="0" applyFont="0" applyFill="0" applyBorder="0" applyAlignment="0" applyProtection="0"/>
    <xf numFmtId="40" fontId="56" fillId="0" borderId="0" applyFont="0" applyFill="0" applyBorder="0" applyAlignment="0" applyProtection="0"/>
    <xf numFmtId="0" fontId="56" fillId="0" borderId="0" applyFont="0" applyFill="0" applyBorder="0" applyAlignment="0" applyProtection="0"/>
    <xf numFmtId="0" fontId="56" fillId="0" borderId="0" applyFont="0" applyFill="0" applyBorder="0" applyAlignment="0" applyProtection="0"/>
    <xf numFmtId="0" fontId="57" fillId="0" borderId="0">
      <alignment/>
      <protection/>
    </xf>
  </cellStyleXfs>
  <cellXfs count="111">
    <xf numFmtId="0" fontId="0" fillId="0" borderId="0" xfId="0" applyAlignment="1">
      <alignment vertical="center"/>
    </xf>
    <xf numFmtId="184" fontId="0" fillId="0" borderId="0" xfId="0" applyNumberFormat="1" applyAlignment="1">
      <alignment vertical="center"/>
    </xf>
    <xf numFmtId="0" fontId="2" fillId="0" borderId="0" xfId="0" applyFont="1" applyAlignment="1">
      <alignment vertical="center"/>
    </xf>
    <xf numFmtId="0" fontId="4" fillId="0" borderId="0" xfId="0" applyFont="1" applyAlignment="1">
      <alignment vertical="center"/>
    </xf>
    <xf numFmtId="184" fontId="2" fillId="0" borderId="0" xfId="0" applyNumberFormat="1" applyFont="1" applyAlignment="1">
      <alignment vertical="center"/>
    </xf>
    <xf numFmtId="0" fontId="3" fillId="0" borderId="0" xfId="0" applyFont="1" applyAlignment="1">
      <alignment vertical="center"/>
    </xf>
    <xf numFmtId="0" fontId="2" fillId="0" borderId="3" xfId="0" applyNumberFormat="1" applyFont="1" applyBorder="1" applyAlignment="1">
      <alignment horizontal="right"/>
    </xf>
    <xf numFmtId="184" fontId="8" fillId="0" borderId="3" xfId="0" applyNumberFormat="1" applyFont="1" applyBorder="1" applyAlignment="1">
      <alignment horizontal="center" vertical="center" wrapText="1"/>
    </xf>
    <xf numFmtId="184" fontId="8" fillId="0" borderId="3" xfId="0" applyNumberFormat="1" applyFont="1" applyBorder="1" applyAlignment="1">
      <alignment horizontal="center" vertical="center"/>
    </xf>
    <xf numFmtId="0" fontId="8" fillId="0" borderId="3" xfId="0" applyNumberFormat="1" applyFont="1" applyBorder="1" applyAlignment="1">
      <alignment horizontal="center" vertical="center"/>
    </xf>
    <xf numFmtId="0" fontId="5" fillId="0" borderId="0" xfId="0" applyFont="1" applyAlignment="1">
      <alignment vertical="center"/>
    </xf>
    <xf numFmtId="184" fontId="5" fillId="0" borderId="0" xfId="0" applyNumberFormat="1" applyFont="1" applyAlignment="1">
      <alignment vertical="center"/>
    </xf>
    <xf numFmtId="184" fontId="3" fillId="0" borderId="0" xfId="0" applyNumberFormat="1" applyFont="1" applyAlignment="1">
      <alignment vertical="center"/>
    </xf>
    <xf numFmtId="184" fontId="2" fillId="0" borderId="3" xfId="0" applyNumberFormat="1" applyFont="1" applyBorder="1" applyAlignment="1">
      <alignment vertical="center"/>
    </xf>
    <xf numFmtId="184" fontId="2" fillId="0" borderId="3" xfId="0" applyNumberFormat="1" applyFont="1" applyBorder="1" applyAlignment="1">
      <alignment/>
    </xf>
    <xf numFmtId="0" fontId="2" fillId="0" borderId="3" xfId="0" applyNumberFormat="1" applyFont="1" applyBorder="1" applyAlignment="1">
      <alignment/>
    </xf>
    <xf numFmtId="184" fontId="2" fillId="0" borderId="0" xfId="0" applyNumberFormat="1" applyFont="1" applyFill="1" applyAlignment="1">
      <alignment vertical="center"/>
    </xf>
    <xf numFmtId="0" fontId="2" fillId="0" borderId="3" xfId="0" applyNumberFormat="1" applyFont="1" applyBorder="1" applyAlignment="1">
      <alignment vertical="center"/>
    </xf>
    <xf numFmtId="0" fontId="2" fillId="0" borderId="3" xfId="0" applyNumberFormat="1" applyFont="1" applyBorder="1" applyAlignment="1">
      <alignment horizontal="right" vertical="center"/>
    </xf>
    <xf numFmtId="184" fontId="2" fillId="0" borderId="3" xfId="0" applyNumberFormat="1" applyFont="1" applyFill="1" applyBorder="1" applyAlignment="1">
      <alignment vertical="center"/>
    </xf>
    <xf numFmtId="0" fontId="2" fillId="0" borderId="3" xfId="0" applyNumberFormat="1" applyFont="1" applyFill="1" applyBorder="1" applyAlignment="1">
      <alignment vertical="center"/>
    </xf>
    <xf numFmtId="0" fontId="2" fillId="0" borderId="3" xfId="0" applyNumberFormat="1" applyFont="1" applyFill="1" applyBorder="1" applyAlignment="1">
      <alignment horizontal="right" vertical="center"/>
    </xf>
    <xf numFmtId="184" fontId="2" fillId="0" borderId="0" xfId="0" applyNumberFormat="1" applyFont="1" applyAlignment="1">
      <alignment horizontal="right" vertical="center"/>
    </xf>
    <xf numFmtId="14" fontId="8" fillId="0" borderId="0" xfId="0" applyNumberFormat="1" applyFont="1" applyAlignment="1">
      <alignment horizontal="left" vertical="center"/>
    </xf>
    <xf numFmtId="0" fontId="3" fillId="0" borderId="0" xfId="0" applyFont="1" applyAlignment="1">
      <alignment horizontal="right" vertical="center"/>
    </xf>
    <xf numFmtId="0" fontId="0" fillId="0" borderId="0" xfId="0" applyFill="1" applyAlignment="1">
      <alignment vertical="center"/>
    </xf>
    <xf numFmtId="184" fontId="5" fillId="0" borderId="0" xfId="0" applyNumberFormat="1" applyFont="1" applyBorder="1" applyAlignment="1">
      <alignment/>
    </xf>
    <xf numFmtId="184" fontId="2" fillId="0" borderId="14" xfId="0" applyNumberFormat="1" applyFont="1" applyBorder="1" applyAlignment="1">
      <alignment/>
    </xf>
    <xf numFmtId="0" fontId="2" fillId="0" borderId="14" xfId="0" applyNumberFormat="1" applyFont="1" applyBorder="1" applyAlignment="1">
      <alignment/>
    </xf>
    <xf numFmtId="0" fontId="2" fillId="0" borderId="14" xfId="0" applyNumberFormat="1" applyFont="1" applyBorder="1" applyAlignment="1">
      <alignment horizontal="right"/>
    </xf>
    <xf numFmtId="184" fontId="8" fillId="0" borderId="15" xfId="0" applyNumberFormat="1" applyFont="1" applyBorder="1" applyAlignment="1" applyProtection="1">
      <alignment vertical="center" wrapText="1"/>
      <protection locked="0"/>
    </xf>
    <xf numFmtId="184" fontId="2" fillId="0" borderId="16" xfId="0" applyNumberFormat="1" applyFont="1" applyBorder="1" applyAlignment="1">
      <alignment vertical="center"/>
    </xf>
    <xf numFmtId="184" fontId="2" fillId="0" borderId="16" xfId="0" applyNumberFormat="1" applyFont="1" applyFill="1" applyBorder="1" applyAlignment="1">
      <alignment vertical="center"/>
    </xf>
    <xf numFmtId="0" fontId="5" fillId="0" borderId="0" xfId="0" applyFont="1" applyBorder="1" applyAlignment="1">
      <alignment/>
    </xf>
    <xf numFmtId="0" fontId="4" fillId="0" borderId="16" xfId="0" applyFont="1" applyBorder="1" applyAlignment="1">
      <alignment vertical="center"/>
    </xf>
    <xf numFmtId="184" fontId="2" fillId="0" borderId="17" xfId="0" applyNumberFormat="1" applyFont="1" applyBorder="1" applyAlignment="1">
      <alignment vertical="center"/>
    </xf>
    <xf numFmtId="0" fontId="2" fillId="0" borderId="17" xfId="0" applyNumberFormat="1" applyFont="1" applyBorder="1" applyAlignment="1">
      <alignment vertical="center"/>
    </xf>
    <xf numFmtId="0" fontId="2" fillId="0" borderId="17" xfId="0" applyNumberFormat="1" applyFont="1" applyBorder="1" applyAlignment="1">
      <alignment horizontal="right" vertical="center"/>
    </xf>
    <xf numFmtId="189" fontId="2" fillId="0" borderId="3" xfId="0" applyNumberFormat="1" applyFont="1" applyBorder="1" applyAlignment="1">
      <alignment vertical="center"/>
    </xf>
    <xf numFmtId="184" fontId="0" fillId="0" borderId="0" xfId="0" applyNumberFormat="1" applyFill="1" applyAlignment="1">
      <alignment vertical="center"/>
    </xf>
    <xf numFmtId="0" fontId="4" fillId="0" borderId="0" xfId="0" applyFont="1" applyFill="1" applyAlignment="1">
      <alignment vertical="center"/>
    </xf>
    <xf numFmtId="184" fontId="2" fillId="34" borderId="3" xfId="0" applyNumberFormat="1" applyFont="1" applyFill="1" applyBorder="1" applyAlignment="1">
      <alignment vertical="center"/>
    </xf>
    <xf numFmtId="0" fontId="2" fillId="34" borderId="3" xfId="0" applyNumberFormat="1" applyFont="1" applyFill="1" applyBorder="1" applyAlignment="1">
      <alignment vertical="center"/>
    </xf>
    <xf numFmtId="189" fontId="2" fillId="34" borderId="3" xfId="0" applyNumberFormat="1" applyFont="1" applyFill="1" applyBorder="1" applyAlignment="1">
      <alignment vertical="center"/>
    </xf>
    <xf numFmtId="0" fontId="2" fillId="34" borderId="3" xfId="0" applyNumberFormat="1" applyFont="1" applyFill="1" applyBorder="1" applyAlignment="1">
      <alignment horizontal="right" vertical="center"/>
    </xf>
    <xf numFmtId="184" fontId="2" fillId="34" borderId="0" xfId="0" applyNumberFormat="1" applyFont="1" applyFill="1" applyAlignment="1">
      <alignment vertical="center"/>
    </xf>
    <xf numFmtId="184" fontId="2" fillId="34" borderId="17" xfId="0" applyNumberFormat="1" applyFont="1" applyFill="1" applyBorder="1" applyAlignment="1">
      <alignment vertical="center"/>
    </xf>
    <xf numFmtId="0" fontId="2" fillId="34" borderId="17" xfId="0" applyNumberFormat="1" applyFont="1" applyFill="1" applyBorder="1" applyAlignment="1">
      <alignment vertical="center"/>
    </xf>
    <xf numFmtId="0" fontId="2" fillId="34" borderId="17" xfId="0" applyNumberFormat="1" applyFont="1" applyFill="1" applyBorder="1" applyAlignment="1">
      <alignment horizontal="right" vertical="center"/>
    </xf>
    <xf numFmtId="184" fontId="2" fillId="34" borderId="18" xfId="0" applyNumberFormat="1" applyFont="1" applyFill="1" applyBorder="1" applyAlignment="1">
      <alignment vertical="center"/>
    </xf>
    <xf numFmtId="0" fontId="2" fillId="34" borderId="18" xfId="0" applyNumberFormat="1" applyFont="1" applyFill="1" applyBorder="1" applyAlignment="1">
      <alignment horizontal="right" vertical="center"/>
    </xf>
    <xf numFmtId="0" fontId="0" fillId="34" borderId="0" xfId="0" applyFill="1" applyAlignment="1">
      <alignment vertical="center"/>
    </xf>
    <xf numFmtId="0" fontId="4" fillId="34" borderId="0" xfId="0" applyFont="1" applyFill="1" applyAlignment="1">
      <alignment vertical="center"/>
    </xf>
    <xf numFmtId="184" fontId="0" fillId="34" borderId="0" xfId="0" applyNumberFormat="1" applyFill="1" applyAlignment="1">
      <alignment vertical="center"/>
    </xf>
    <xf numFmtId="0" fontId="63" fillId="0" borderId="19" xfId="0" applyFont="1" applyBorder="1" applyAlignment="1">
      <alignment horizontal="center" vertical="center"/>
    </xf>
    <xf numFmtId="0" fontId="63" fillId="34" borderId="20" xfId="0" applyFont="1" applyFill="1" applyBorder="1" applyAlignment="1">
      <alignment horizontal="left" vertical="center" wrapText="1"/>
    </xf>
    <xf numFmtId="0" fontId="63" fillId="0" borderId="20" xfId="0" applyFont="1" applyFill="1" applyBorder="1" applyAlignment="1">
      <alignment horizontal="left" vertical="center" wrapText="1"/>
    </xf>
    <xf numFmtId="0" fontId="63" fillId="34" borderId="20" xfId="0" applyFont="1" applyFill="1" applyBorder="1" applyAlignment="1">
      <alignment horizontal="left" vertical="center"/>
    </xf>
    <xf numFmtId="0" fontId="63" fillId="0" borderId="20" xfId="0" applyFont="1" applyFill="1" applyBorder="1" applyAlignment="1">
      <alignment horizontal="left" vertical="center"/>
    </xf>
    <xf numFmtId="0" fontId="63" fillId="34" borderId="21" xfId="0" applyFont="1" applyFill="1" applyBorder="1" applyAlignment="1">
      <alignment horizontal="left" vertical="center" wrapText="1"/>
    </xf>
    <xf numFmtId="184" fontId="64" fillId="0" borderId="20" xfId="0" applyNumberFormat="1" applyFont="1" applyBorder="1" applyAlignment="1">
      <alignment horizontal="left" vertical="center"/>
    </xf>
    <xf numFmtId="184" fontId="64" fillId="0" borderId="20" xfId="0" applyNumberFormat="1" applyFont="1" applyFill="1" applyBorder="1" applyAlignment="1">
      <alignment horizontal="left" vertical="center"/>
    </xf>
    <xf numFmtId="184" fontId="64" fillId="0" borderId="22" xfId="0" applyNumberFormat="1" applyFont="1" applyFill="1" applyBorder="1" applyAlignment="1">
      <alignment horizontal="left" vertical="center"/>
    </xf>
    <xf numFmtId="184" fontId="64" fillId="34" borderId="20" xfId="0" applyNumberFormat="1" applyFont="1" applyFill="1" applyBorder="1" applyAlignment="1">
      <alignment horizontal="left" vertical="center"/>
    </xf>
    <xf numFmtId="184" fontId="64" fillId="34" borderId="22" xfId="0" applyNumberFormat="1" applyFont="1" applyFill="1" applyBorder="1" applyAlignment="1">
      <alignment horizontal="left" vertical="center"/>
    </xf>
    <xf numFmtId="184" fontId="64" fillId="34" borderId="21" xfId="0" applyNumberFormat="1" applyFont="1" applyFill="1" applyBorder="1" applyAlignment="1">
      <alignment horizontal="left" vertical="center"/>
    </xf>
    <xf numFmtId="1" fontId="2" fillId="0" borderId="3" xfId="0" applyNumberFormat="1" applyFont="1" applyBorder="1" applyAlignment="1">
      <alignment horizontal="right" vertical="center"/>
    </xf>
    <xf numFmtId="184" fontId="2" fillId="34" borderId="3" xfId="0" applyNumberFormat="1" applyFont="1" applyFill="1" applyBorder="1" applyAlignment="1">
      <alignment horizontal="right" vertical="center"/>
    </xf>
    <xf numFmtId="1" fontId="2" fillId="34" borderId="3" xfId="0" applyNumberFormat="1" applyFont="1" applyFill="1" applyBorder="1" applyAlignment="1">
      <alignment horizontal="right" vertical="center"/>
    </xf>
    <xf numFmtId="184" fontId="2" fillId="0" borderId="3" xfId="0" applyNumberFormat="1" applyFont="1" applyFill="1" applyBorder="1" applyAlignment="1">
      <alignment horizontal="right" vertical="center"/>
    </xf>
    <xf numFmtId="1" fontId="2" fillId="0" borderId="3" xfId="0" applyNumberFormat="1" applyFont="1" applyFill="1" applyBorder="1" applyAlignment="1">
      <alignment horizontal="right" vertical="center"/>
    </xf>
    <xf numFmtId="184" fontId="2" fillId="0" borderId="3" xfId="0" applyNumberFormat="1" applyFont="1" applyBorder="1" applyAlignment="1">
      <alignment horizontal="right" vertical="center"/>
    </xf>
    <xf numFmtId="184" fontId="2" fillId="0" borderId="18" xfId="0" applyNumberFormat="1" applyFont="1" applyBorder="1" applyAlignment="1">
      <alignment horizontal="right" vertical="center"/>
    </xf>
    <xf numFmtId="1" fontId="2" fillId="0" borderId="18" xfId="0" applyNumberFormat="1" applyFont="1" applyBorder="1" applyAlignment="1">
      <alignment horizontal="right" vertical="center"/>
    </xf>
    <xf numFmtId="0" fontId="2" fillId="0" borderId="18" xfId="0" applyNumberFormat="1" applyFont="1" applyBorder="1" applyAlignment="1">
      <alignment horizontal="right" vertical="center"/>
    </xf>
    <xf numFmtId="189" fontId="2" fillId="34" borderId="18" xfId="0" applyNumberFormat="1" applyFont="1" applyFill="1" applyBorder="1" applyAlignment="1">
      <alignment vertical="center"/>
    </xf>
    <xf numFmtId="184" fontId="3" fillId="34" borderId="16" xfId="0" applyNumberFormat="1" applyFont="1" applyFill="1" applyBorder="1" applyAlignment="1">
      <alignment vertical="center" wrapText="1"/>
    </xf>
    <xf numFmtId="184" fontId="3" fillId="0" borderId="16" xfId="0" applyNumberFormat="1" applyFont="1" applyFill="1" applyBorder="1" applyAlignment="1">
      <alignment vertical="center" wrapText="1"/>
    </xf>
    <xf numFmtId="184" fontId="3" fillId="0" borderId="16" xfId="0" applyNumberFormat="1" applyFont="1" applyBorder="1" applyAlignment="1">
      <alignment vertical="center" wrapText="1"/>
    </xf>
    <xf numFmtId="184" fontId="3" fillId="0" borderId="23" xfId="0" applyNumberFormat="1" applyFont="1" applyBorder="1" applyAlignment="1">
      <alignment vertical="center" wrapText="1"/>
    </xf>
    <xf numFmtId="184" fontId="3" fillId="34" borderId="23" xfId="0" applyNumberFormat="1" applyFont="1" applyFill="1" applyBorder="1" applyAlignment="1">
      <alignment vertical="center" wrapText="1"/>
    </xf>
    <xf numFmtId="184" fontId="3" fillId="34" borderId="24" xfId="0" applyNumberFormat="1" applyFont="1" applyFill="1" applyBorder="1" applyAlignment="1">
      <alignment vertical="center" wrapText="1"/>
    </xf>
    <xf numFmtId="0" fontId="3" fillId="0" borderId="16" xfId="0" applyFont="1" applyBorder="1" applyAlignment="1">
      <alignment vertical="center"/>
    </xf>
    <xf numFmtId="0" fontId="3" fillId="0" borderId="24" xfId="0" applyFont="1" applyBorder="1" applyAlignment="1">
      <alignment vertical="center"/>
    </xf>
    <xf numFmtId="184" fontId="8" fillId="0" borderId="15" xfId="0" applyNumberFormat="1" applyFont="1" applyBorder="1" applyAlignment="1">
      <alignment horizontal="center" vertical="center" wrapText="1"/>
    </xf>
    <xf numFmtId="184" fontId="8" fillId="0" borderId="3" xfId="0" applyNumberFormat="1" applyFont="1" applyBorder="1" applyAlignment="1">
      <alignment horizontal="center" vertical="center" wrapText="1"/>
    </xf>
    <xf numFmtId="184" fontId="8" fillId="0" borderId="25" xfId="0" applyNumberFormat="1" applyFont="1" applyBorder="1" applyAlignment="1">
      <alignment horizontal="center"/>
    </xf>
    <xf numFmtId="184" fontId="8" fillId="0" borderId="25" xfId="0" applyNumberFormat="1" applyFont="1" applyBorder="1" applyAlignment="1">
      <alignment horizontal="center"/>
    </xf>
    <xf numFmtId="184" fontId="8" fillId="0" borderId="14" xfId="0" applyNumberFormat="1" applyFont="1" applyBorder="1" applyAlignment="1">
      <alignment horizontal="center"/>
    </xf>
    <xf numFmtId="184" fontId="2" fillId="0" borderId="26" xfId="0" applyNumberFormat="1" applyFont="1" applyBorder="1" applyAlignment="1">
      <alignment horizontal="center" vertical="center"/>
    </xf>
    <xf numFmtId="184" fontId="2" fillId="0" borderId="16" xfId="0" applyNumberFormat="1" applyFont="1" applyBorder="1" applyAlignment="1">
      <alignment horizontal="center" vertical="center"/>
    </xf>
    <xf numFmtId="184" fontId="61" fillId="0" borderId="0" xfId="0" applyNumberFormat="1" applyFont="1" applyBorder="1" applyAlignment="1">
      <alignment horizontal="center" vertical="top"/>
    </xf>
    <xf numFmtId="184" fontId="5" fillId="0" borderId="0" xfId="0" applyNumberFormat="1" applyFont="1" applyBorder="1" applyAlignment="1">
      <alignment horizontal="center"/>
    </xf>
    <xf numFmtId="184" fontId="8" fillId="0" borderId="27" xfId="0" applyNumberFormat="1" applyFont="1" applyBorder="1" applyAlignment="1">
      <alignment horizontal="center" vertical="center" wrapText="1"/>
    </xf>
    <xf numFmtId="184" fontId="8" fillId="0" borderId="20" xfId="0" applyNumberFormat="1" applyFont="1" applyBorder="1" applyAlignment="1">
      <alignment horizontal="center" vertical="center" wrapText="1"/>
    </xf>
    <xf numFmtId="0" fontId="8" fillId="0" borderId="15" xfId="0" applyNumberFormat="1" applyFont="1" applyBorder="1" applyAlignment="1">
      <alignment horizontal="center" vertical="center"/>
    </xf>
    <xf numFmtId="0" fontId="8" fillId="0" borderId="3" xfId="0" applyNumberFormat="1" applyFont="1" applyBorder="1" applyAlignment="1">
      <alignment horizontal="center" vertical="center"/>
    </xf>
    <xf numFmtId="184" fontId="8" fillId="0" borderId="15" xfId="0" applyNumberFormat="1" applyFont="1" applyBorder="1" applyAlignment="1">
      <alignment horizontal="center" vertical="center"/>
    </xf>
    <xf numFmtId="184" fontId="8" fillId="0" borderId="3" xfId="0" applyNumberFormat="1" applyFont="1" applyBorder="1" applyAlignment="1">
      <alignment horizontal="center" vertical="center"/>
    </xf>
    <xf numFmtId="0" fontId="8" fillId="0" borderId="15"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184" fontId="8" fillId="0" borderId="15" xfId="0" applyNumberFormat="1" applyFont="1" applyFill="1" applyBorder="1" applyAlignment="1">
      <alignment horizontal="center" vertical="center" wrapText="1"/>
    </xf>
    <xf numFmtId="184" fontId="8" fillId="0" borderId="3" xfId="0" applyNumberFormat="1" applyFont="1" applyFill="1" applyBorder="1" applyAlignment="1">
      <alignment horizontal="center" vertical="center" wrapText="1"/>
    </xf>
    <xf numFmtId="184" fontId="8" fillId="0" borderId="15" xfId="0" applyNumberFormat="1" applyFont="1" applyBorder="1" applyAlignment="1" applyProtection="1">
      <alignment horizontal="center" vertical="center" wrapText="1"/>
      <protection locked="0"/>
    </xf>
    <xf numFmtId="184" fontId="8" fillId="0" borderId="3" xfId="0" applyNumberFormat="1" applyFont="1" applyBorder="1" applyAlignment="1" applyProtection="1">
      <alignment horizontal="center" vertical="center" wrapText="1"/>
      <protection locked="0"/>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61" fillId="0" borderId="0" xfId="0" applyFont="1" applyBorder="1" applyAlignment="1">
      <alignment horizontal="center" vertical="top"/>
    </xf>
    <xf numFmtId="0" fontId="5" fillId="0" borderId="0" xfId="0" applyFont="1" applyBorder="1" applyAlignment="1">
      <alignment horizontal="center"/>
    </xf>
    <xf numFmtId="0" fontId="8" fillId="0" borderId="27" xfId="0" applyFont="1" applyBorder="1" applyAlignment="1">
      <alignment horizontal="center" vertical="center" wrapText="1"/>
    </xf>
    <xf numFmtId="0" fontId="8" fillId="0" borderId="20" xfId="0" applyFont="1" applyBorder="1" applyAlignment="1">
      <alignment horizontal="center" vertical="center" wrapText="1"/>
    </xf>
  </cellXfs>
  <cellStyles count="149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x0007_" xfId="15"/>
    <cellStyle name="?鹎%U龡&amp;H齲_x0001_C铣_x0014__x0007__x0001__x0001_" xfId="16"/>
    <cellStyle name="@ET_Style?Normal" xfId="17"/>
    <cellStyle name="_(081201原稿)政府大专项" xfId="18"/>
    <cellStyle name="_(081201原稿)政府大专项_2016年元旦加班表（发县区）改后" xfId="19"/>
    <cellStyle name="_(081201原稿)政府大专项_上报抚顺市2015.12.29-2016年预算相关报表" xfId="20"/>
    <cellStyle name="_(081201原稿)政府大专项_沈阳" xfId="21"/>
    <cellStyle name="_(081201原稿)政府大专项_沈阳_2016年元旦加班表（发县区）改后" xfId="22"/>
    <cellStyle name="_(081201原稿)政府大专项_沈阳_上报抚顺市2015.12.29-2016年预算相关报表" xfId="23"/>
    <cellStyle name="_（2007 12 3）按专项分类编制2008年养老保险中心部门预算(定稿）" xfId="24"/>
    <cellStyle name="_（2007 12 3）按专项分类编制2008年养老保险中心部门预算(定稿） (2)" xfId="25"/>
    <cellStyle name="_（2007 12 3）按专项分类编制2008年养老保险中心部门预算(定稿） (2)_2016年元旦加班表（发县区）改后" xfId="26"/>
    <cellStyle name="_（2007 12 3）按专项分类编制2008年养老保险中心部门预算(定稿） (2)_上报抚顺市2015.12.29-2016年预算相关报表" xfId="27"/>
    <cellStyle name="_（2007 12 3）按专项分类编制2008年养老保险中心部门预算(定稿） (2)_沈阳" xfId="28"/>
    <cellStyle name="_（2007 12 3）按专项分类编制2008年养老保险中心部门预算(定稿） (2)_沈阳_2016年元旦加班表（发县区）改后" xfId="29"/>
    <cellStyle name="_（2007 12 3）按专项分类编制2008年养老保险中心部门预算(定稿） (2)_沈阳_上报抚顺市2015.12.29-2016年预算相关报表" xfId="30"/>
    <cellStyle name="_（2007 12 3）按专项分类编制2008年养老保险中心部门预算(定稿）_2016年元旦加班表（发县区）改后" xfId="31"/>
    <cellStyle name="_（2007 12 3）按专项分类编制2008年养老保险中心部门预算(定稿）_上报抚顺市2015.12.29-2016年预算相关报表" xfId="32"/>
    <cellStyle name="_（2007 12 3）按专项分类编制2008年养老保险中心部门预算(定稿）_沈阳" xfId="33"/>
    <cellStyle name="_（2007 12 3）按专项分类编制2008年养老保险中心部门预算(定稿）_沈阳_2016年元旦加班表（发县区）改后" xfId="34"/>
    <cellStyle name="_（2007 12 3）按专项分类编制2008年养老保险中心部门预算(定稿）_沈阳_上报抚顺市2015.12.29-2016年预算相关报表" xfId="35"/>
    <cellStyle name="_08教科文处专项汇总专项总表" xfId="36"/>
    <cellStyle name="_08经建部门专项" xfId="37"/>
    <cellStyle name="_08流通处部门专项汇总1" xfId="38"/>
    <cellStyle name="_08政法处部门专项（第四稿）报预算" xfId="39"/>
    <cellStyle name="_08政法处部门专项（正确稿分类）含结转项目" xfId="40"/>
    <cellStyle name="_11个月" xfId="41"/>
    <cellStyle name="_12.14-人代会报告附表" xfId="42"/>
    <cellStyle name="_12.14-人代会报告附表_义县" xfId="43"/>
    <cellStyle name="_12.24调08综合处部门专项1" xfId="44"/>
    <cellStyle name="_12月14日 新任务数" xfId="45"/>
    <cellStyle name="_12月表" xfId="46"/>
    <cellStyle name="_14新宾" xfId="47"/>
    <cellStyle name="_1953-1993年上解及补助、2003年以来教育支出情况" xfId="48"/>
    <cellStyle name="_1996-2003年12月当月情况和基建" xfId="49"/>
    <cellStyle name="_2002-2005年省对市补助情况表(最后)" xfId="50"/>
    <cellStyle name="_2005年1月报人大材料（非附表" xfId="51"/>
    <cellStyle name="_2005年收支表-财政数" xfId="52"/>
    <cellStyle name="_2005年收支预计和2006年收入预算" xfId="53"/>
    <cellStyle name="_2005年预算" xfId="54"/>
    <cellStyle name="_2006年1月份税收收入分类型汇总表" xfId="55"/>
    <cellStyle name="_2006年预算（收入增幅13％，支出16％）-12月20日修改" xfId="56"/>
    <cellStyle name="_2007年11月加班（市长汇报） (2)" xfId="57"/>
    <cellStyle name="_2007年11月加班（市长汇报） (2)_2016年元旦加班表（发县区）改后" xfId="58"/>
    <cellStyle name="_2007年11月加班（市长汇报） (2)_上报抚顺市2015.12.29-2016年预算相关报表" xfId="59"/>
    <cellStyle name="_2007年11月加班（市长汇报） (2)_沈阳" xfId="60"/>
    <cellStyle name="_2007年11月加班（市长汇报） (2)_沈阳_2016年元旦加班表（发县区）改后" xfId="61"/>
    <cellStyle name="_2007年11月加班（市长汇报） (2)_沈阳_上报抚顺市2015.12.29-2016年预算相关报表" xfId="62"/>
    <cellStyle name="_2007年全年部分城市收支情况比较表" xfId="63"/>
    <cellStyle name="_2007年上半年全国地方级和部分城市收支情况" xfId="64"/>
    <cellStyle name="_2007年市本级政府专项资金支出完成情况统计表(最后)" xfId="65"/>
    <cellStyle name="_2007年市本级政府专项资金支出完成情况统计表(最后)_2016年元旦加班表（发县区）改后" xfId="66"/>
    <cellStyle name="_2007年市本级政府专项资金支出完成情况统计表(最后)_上报抚顺市2015.12.29-2016年预算相关报表" xfId="67"/>
    <cellStyle name="_2007年市本级政府专项资金支出完成情况统计表(最后)_沈阳" xfId="68"/>
    <cellStyle name="_2007年市本级政府专项资金支出完成情况统计表(最后)_沈阳_2016年元旦加班表（发县区）改后" xfId="69"/>
    <cellStyle name="_2007年市本级政府专项资金支出完成情况统计表(最后)_沈阳_上报抚顺市2015.12.29-2016年预算相关报表" xfId="70"/>
    <cellStyle name="_2008年1月份执行分析表（新科目）" xfId="71"/>
    <cellStyle name="_2008年分管部门财力需求情况第三次测算" xfId="72"/>
    <cellStyle name="_2008年分管部门财力需求情况第三次测算_2016年元旦加班表（发县区）改后" xfId="73"/>
    <cellStyle name="_2008年分管部门财力需求情况第三次测算_上报抚顺市2015.12.29-2016年预算相关报表" xfId="74"/>
    <cellStyle name="_2008年分管部门财力需求情况第三次测算_沈阳" xfId="75"/>
    <cellStyle name="_2008年分管部门财力需求情况第三次测算_沈阳_2016年元旦加班表（发县区）改后" xfId="76"/>
    <cellStyle name="_2008年分管部门财力需求情况第三次测算_沈阳_上报抚顺市2015.12.29-2016年预算相关报表" xfId="77"/>
    <cellStyle name="_2008年结算明细事项" xfId="78"/>
    <cellStyle name="_2008年市本级政府专项资金支出预算安排情况统计表(最后)" xfId="79"/>
    <cellStyle name="_2008年市本级政府专项资金支出预算安排情况统计表(最后)_2016年元旦加班表（发县区）改后" xfId="80"/>
    <cellStyle name="_2008年市本级政府专项资金支出预算安排情况统计表(最后)_上报抚顺市2015.12.29-2016年预算相关报表" xfId="81"/>
    <cellStyle name="_2008年市本级政府专项资金支出预算安排情况统计表(最后)_沈阳" xfId="82"/>
    <cellStyle name="_2008年市本级政府专项资金支出预算安排情况统计表(最后)_沈阳_2016年元旦加班表（发县区）改后" xfId="83"/>
    <cellStyle name="_2008年市本级政府专项资金支出预算安排情况统计表(最后)_沈阳_上报抚顺市2015.12.29-2016年预算相关报表" xfId="84"/>
    <cellStyle name="_2008年总分机构基本情况表（090211)" xfId="85"/>
    <cellStyle name="_2008年总分机构基本情况表（090211)_2016年元旦加班表（发县区）改后" xfId="86"/>
    <cellStyle name="_2008年总分机构基本情况表（090211)_上报抚顺市2015.12.29-2016年预算相关报表" xfId="87"/>
    <cellStyle name="_2008年总分机构基本情况表（090211)_沈阳" xfId="88"/>
    <cellStyle name="_2008年总分机构基本情况表（090211)_沈阳_2016年元旦加班表（发县区）改后" xfId="89"/>
    <cellStyle name="_2008年总分机构基本情况表（090211)_沈阳_上报抚顺市2015.12.29-2016年预算相关报表" xfId="90"/>
    <cellStyle name="_2008年总分机构基本情况表（定稿)" xfId="91"/>
    <cellStyle name="_2008年总分机构基本情况表（定稿)_2016年元旦加班表（发县区）改后" xfId="92"/>
    <cellStyle name="_2008年总分机构基本情况表（定稿)_上报抚顺市2015.12.29-2016年预算相关报表" xfId="93"/>
    <cellStyle name="_2008年总分机构基本情况表（定稿)_沈阳" xfId="94"/>
    <cellStyle name="_2008年总分机构基本情况表（定稿)_沈阳_2016年元旦加班表（发县区）改后" xfId="95"/>
    <cellStyle name="_2008年总分机构基本情况表（定稿)_沈阳_上报抚顺市2015.12.29-2016年预算相关报表" xfId="96"/>
    <cellStyle name="_2010-2011年财政收支相关报表 (version 1)" xfId="97"/>
    <cellStyle name="_2011年01月份执行分析表" xfId="98"/>
    <cellStyle name="_2011年计划本子自制" xfId="99"/>
    <cellStyle name="_2011年支出预算-县区汇总数" xfId="100"/>
    <cellStyle name="_2013人代会附表" xfId="101"/>
    <cellStyle name="_2015.12.29-2016年预算相关报表" xfId="102"/>
    <cellStyle name="_4月表" xfId="103"/>
    <cellStyle name="_Book1" xfId="104"/>
    <cellStyle name="_Book1_2016年元旦加班表（发县区）改后" xfId="105"/>
    <cellStyle name="_Book1_上报抚顺市2015.12.29-2016年预算相关报表" xfId="106"/>
    <cellStyle name="_Book1_沈阳" xfId="107"/>
    <cellStyle name="_Book1_沈阳_2016年元旦加班表（发县区）改后" xfId="108"/>
    <cellStyle name="_Book1_沈阳_上报抚顺市2015.12.29-2016年预算相关报表" xfId="109"/>
    <cellStyle name="_Book2 (6)" xfId="110"/>
    <cellStyle name="_ET_STYLE_NoName_00_" xfId="111"/>
    <cellStyle name="_ET_STYLE_NoName_00__朝阳报省" xfId="112"/>
    <cellStyle name="_ET_STYLE_NoName_00__县级基本财力保障机制2011年发文附表(资金分配)" xfId="113"/>
    <cellStyle name="_ET_STYLE_NoName_00__元旦加班表（李一娇提供）" xfId="114"/>
    <cellStyle name="_norma1" xfId="115"/>
    <cellStyle name="_norma1_11个月" xfId="116"/>
    <cellStyle name="_norma1_12月表" xfId="117"/>
    <cellStyle name="_norma1_2006年1月份税收收入分类型汇总表" xfId="118"/>
    <cellStyle name="_norma1_2007年06月份执行分析表(7.2)" xfId="119"/>
    <cellStyle name="_norma1_2007年全年部分城市收支情况比较表" xfId="120"/>
    <cellStyle name="_norma1_2007年上半年我市、全国、辽宁省、15城市财政收支情况表－政府全会用" xfId="121"/>
    <cellStyle name="_norma1_2008年1月份执行分析表（新科目）" xfId="122"/>
    <cellStyle name="_norma1_2011年01月份执行分析表" xfId="123"/>
    <cellStyle name="_norma1_4月表" xfId="124"/>
    <cellStyle name="_报局党组(部门预算）改20080107 (3)" xfId="125"/>
    <cellStyle name="_表7" xfId="126"/>
    <cellStyle name="_表7_2016年元旦加班表（发县区）改后" xfId="127"/>
    <cellStyle name="_表7_上报抚顺市2015.12.29-2016年预算相关报表" xfId="128"/>
    <cellStyle name="_表7_沈阳" xfId="129"/>
    <cellStyle name="_表7_沈阳_2016年元旦加班表（发县区）改后" xfId="130"/>
    <cellStyle name="_表7_沈阳_上报抚顺市2015.12.29-2016年预算相关报表" xfId="131"/>
    <cellStyle name="_部门预算需求20071207郭立新" xfId="132"/>
    <cellStyle name="_部门预算需求20071207郭立新_2016年元旦加班表（发县区）改后" xfId="133"/>
    <cellStyle name="_部门预算需求20071207郭立新_上报抚顺市2015.12.29-2016年预算相关报表" xfId="134"/>
    <cellStyle name="_部门预算需求20071207郭立新_沈阳" xfId="135"/>
    <cellStyle name="_部门预算需求20071207郭立新_沈阳_2016年元旦加班表（发县区）改后" xfId="136"/>
    <cellStyle name="_部门预算需求20071207郭立新_沈阳_上报抚顺市2015.12.29-2016年预算相关报表" xfId="137"/>
    <cellStyle name="_大连市2005年一般预算收入完成情况监控表12.19" xfId="138"/>
    <cellStyle name="_大连市2011年收支预算" xfId="139"/>
    <cellStyle name="_大型活动" xfId="140"/>
    <cellStyle name="_大型活动_2016年元旦加班表（发县区）改后" xfId="141"/>
    <cellStyle name="_大型活动_上报抚顺市2015.12.29-2016年预算相关报表" xfId="142"/>
    <cellStyle name="_大型活动_沈阳" xfId="143"/>
    <cellStyle name="_大型活动_沈阳_2016年元旦加班表（发县区）改后" xfId="144"/>
    <cellStyle name="_大型活动_沈阳_上报抚顺市2015.12.29-2016年预算相关报表" xfId="145"/>
    <cellStyle name="_附表表样（政法处）" xfId="146"/>
    <cellStyle name="_附表表样（政法处）_2016年元旦加班表（发县区）改后" xfId="147"/>
    <cellStyle name="_附表表样（政法处）_上报抚顺市2015.12.29-2016年预算相关报表" xfId="148"/>
    <cellStyle name="_附表表样（政法处）_沈阳" xfId="149"/>
    <cellStyle name="_附表表样（政法处）_沈阳_2016年元旦加班表（发县区）改后" xfId="150"/>
    <cellStyle name="_附表表样（政法处）_沈阳_上报抚顺市2015.12.29-2016年预算相关报表" xfId="151"/>
    <cellStyle name="_副本2003年全国县级财政情况表" xfId="152"/>
    <cellStyle name="_副本2009年国税总分机构" xfId="153"/>
    <cellStyle name="_副本2009年国税总分机构_2016年元旦加班表（发县区）改后" xfId="154"/>
    <cellStyle name="_副本2009年国税总分机构_上报抚顺市2015.12.29-2016年预算相关报表" xfId="155"/>
    <cellStyle name="_各市加班表-支出" xfId="156"/>
    <cellStyle name="_各市加班表-支出_义县" xfId="157"/>
    <cellStyle name="_汇总表5%还原(20080130" xfId="158"/>
    <cellStyle name="_汇总表5%还原(20080130_2016年元旦加班表（发县区）改后" xfId="159"/>
    <cellStyle name="_汇总表5%还原(20080130_上报抚顺市2015.12.29-2016年预算相关报表" xfId="160"/>
    <cellStyle name="_汇总表5%还原(20080130_沈阳" xfId="161"/>
    <cellStyle name="_汇总表5%还原(20080130_沈阳_2016年元旦加班表（发县区）改后" xfId="162"/>
    <cellStyle name="_汇总表5%还原(20080130_沈阳_上报抚顺市2015.12.29-2016年预算相关报表" xfId="163"/>
    <cellStyle name="_计划本子自制" xfId="164"/>
    <cellStyle name="_锦州市2015年预计及2016年预算情况表2015.9.30" xfId="165"/>
    <cellStyle name="_绝密材料（2003）2" xfId="166"/>
    <cellStyle name="_农业处填报12.9" xfId="167"/>
    <cellStyle name="_农业处填报12.9_2016年元旦加班表（发县区）改后" xfId="168"/>
    <cellStyle name="_农业处填报12.9_上报抚顺市2015.12.29-2016年预算相关报表" xfId="169"/>
    <cellStyle name="_农业处填报12.9_沈阳" xfId="170"/>
    <cellStyle name="_农业处填报12.9_沈阳_2016年元旦加班表（发县区）改后" xfId="171"/>
    <cellStyle name="_农业处填报12.9_沈阳_上报抚顺市2015.12.29-2016年预算相关报表" xfId="172"/>
    <cellStyle name="_企业处08专项预算(071227)" xfId="173"/>
    <cellStyle name="_人代会用表" xfId="174"/>
    <cellStyle name="_上半年分析附表（报李市长）" xfId="175"/>
    <cellStyle name="_社保部门预算项目情况表(2007 12 25)" xfId="176"/>
    <cellStyle name="_省内14市02-07年一般预算收入增幅比较表" xfId="177"/>
    <cellStyle name="_市本级" xfId="178"/>
    <cellStyle name="_市本级部门项目支出需求及预算安排情况表" xfId="179"/>
    <cellStyle name="_市本级部门项目支出需求及预算安排情况表_2016年元旦加班表（发县区）改后" xfId="180"/>
    <cellStyle name="_市本级部门项目支出需求及预算安排情况表_上报抚顺市2015.12.29-2016年预算相关报表" xfId="181"/>
    <cellStyle name="_市本级部门项目支出需求及预算安排情况表_沈阳" xfId="182"/>
    <cellStyle name="_市本级部门项目支出需求及预算安排情况表_沈阳_2016年元旦加班表（发县区）改后" xfId="183"/>
    <cellStyle name="_市本级部门项目支出需求及预算安排情况表_沈阳_上报抚顺市2015.12.29-2016年预算相关报表" xfId="184"/>
    <cellStyle name="_市本级财力的明细(按24.8%)" xfId="185"/>
    <cellStyle name="_市本级财力的明细(三个方案)" xfId="186"/>
    <cellStyle name="_收入元旦加班表（市对下）" xfId="187"/>
    <cellStyle name="_夏市长报表" xfId="188"/>
    <cellStyle name="_元旦加班表（2015年支出）" xfId="189"/>
    <cellStyle name="_元旦加班表（2015年支出）_义县" xfId="190"/>
    <cellStyle name="_综合专项资金（报预算）" xfId="191"/>
    <cellStyle name="_综合专项资金（报预算）_2016年元旦加班表（发县区）改后" xfId="192"/>
    <cellStyle name="_综合专项资金（报预算）_上报抚顺市2015.12.29-2016年预算相关报表" xfId="193"/>
    <cellStyle name="_综合专项资金（报预算）_沈阳" xfId="194"/>
    <cellStyle name="_综合专项资金（报预算）_沈阳_2016年元旦加班表（发县区）改后" xfId="195"/>
    <cellStyle name="_综合专项资金（报预算）_沈阳_上报抚顺市2015.12.29-2016年预算相关报表" xfId="196"/>
    <cellStyle name="0,0&#13;&#10;NA&#13;&#10;" xfId="197"/>
    <cellStyle name="20% - 强调文字颜色 1" xfId="198"/>
    <cellStyle name="20% - 强调文字颜色 1 2" xfId="199"/>
    <cellStyle name="20% - 强调文字颜色 2" xfId="200"/>
    <cellStyle name="20% - 强调文字颜色 2 2" xfId="201"/>
    <cellStyle name="20% - 强调文字颜色 3" xfId="202"/>
    <cellStyle name="20% - 强调文字颜色 3 2" xfId="203"/>
    <cellStyle name="20% - 强调文字颜色 4" xfId="204"/>
    <cellStyle name="20% - 强调文字颜色 4 2" xfId="205"/>
    <cellStyle name="20% - 强调文字颜色 5" xfId="206"/>
    <cellStyle name="20% - 强调文字颜色 5 2" xfId="207"/>
    <cellStyle name="20% - 强调文字颜色 6" xfId="208"/>
    <cellStyle name="20% - 强调文字颜色 6 2" xfId="209"/>
    <cellStyle name="40% - 强调文字颜色 1" xfId="210"/>
    <cellStyle name="40% - 强调文字颜色 1 2" xfId="211"/>
    <cellStyle name="40% - 强调文字颜色 2" xfId="212"/>
    <cellStyle name="40% - 强调文字颜色 2 2" xfId="213"/>
    <cellStyle name="40% - 强调文字颜色 3" xfId="214"/>
    <cellStyle name="40% - 强调文字颜色 3 2" xfId="215"/>
    <cellStyle name="40% - 强调文字颜色 4" xfId="216"/>
    <cellStyle name="40% - 强调文字颜色 4 2" xfId="217"/>
    <cellStyle name="40% - 强调文字颜色 5" xfId="218"/>
    <cellStyle name="40% - 强调文字颜色 5 2" xfId="219"/>
    <cellStyle name="40% - 强调文字颜色 6" xfId="220"/>
    <cellStyle name="40% - 强调文字颜色 6 2" xfId="221"/>
    <cellStyle name="60% - 强调文字颜色 1" xfId="222"/>
    <cellStyle name="60% - 强调文字颜色 1 2" xfId="223"/>
    <cellStyle name="60% - 强调文字颜色 2" xfId="224"/>
    <cellStyle name="60% - 强调文字颜色 2 2" xfId="225"/>
    <cellStyle name="60% - 强调文字颜色 3" xfId="226"/>
    <cellStyle name="60% - 强调文字颜色 3 2" xfId="227"/>
    <cellStyle name="60% - 强调文字颜色 4" xfId="228"/>
    <cellStyle name="60% - 强调文字颜色 4 2" xfId="229"/>
    <cellStyle name="60% - 强调文字颜色 5" xfId="230"/>
    <cellStyle name="60% - 强调文字颜色 5 2" xfId="231"/>
    <cellStyle name="60% - 强调文字颜色 6" xfId="232"/>
    <cellStyle name="60% - 强调文字颜色 6 2" xfId="233"/>
    <cellStyle name="Accent1" xfId="234"/>
    <cellStyle name="Accent1 - 20%" xfId="235"/>
    <cellStyle name="Accent1 - 40%" xfId="236"/>
    <cellStyle name="Accent1 - 60%" xfId="237"/>
    <cellStyle name="Accent1_2006年33甘肃" xfId="238"/>
    <cellStyle name="Accent2" xfId="239"/>
    <cellStyle name="Accent2 - 20%" xfId="240"/>
    <cellStyle name="Accent2 - 40%" xfId="241"/>
    <cellStyle name="Accent2 - 60%" xfId="242"/>
    <cellStyle name="Accent2_2006年33甘肃" xfId="243"/>
    <cellStyle name="Accent3" xfId="244"/>
    <cellStyle name="Accent3 - 20%" xfId="245"/>
    <cellStyle name="Accent3 - 40%" xfId="246"/>
    <cellStyle name="Accent3 - 60%" xfId="247"/>
    <cellStyle name="Accent3_2006年33甘肃" xfId="248"/>
    <cellStyle name="Accent4" xfId="249"/>
    <cellStyle name="Accent4 - 20%" xfId="250"/>
    <cellStyle name="Accent4 - 40%" xfId="251"/>
    <cellStyle name="Accent4 - 60%" xfId="252"/>
    <cellStyle name="Accent4_上报抚顺市2015.12.29-2016年预算相关报表" xfId="253"/>
    <cellStyle name="Accent5" xfId="254"/>
    <cellStyle name="Accent5 - 20%" xfId="255"/>
    <cellStyle name="Accent5 - 40%" xfId="256"/>
    <cellStyle name="Accent5 - 60%" xfId="257"/>
    <cellStyle name="Accent5_上报抚顺市2015.12.29-2016年预算相关报表" xfId="258"/>
    <cellStyle name="Accent6" xfId="259"/>
    <cellStyle name="Accent6 - 20%" xfId="260"/>
    <cellStyle name="Accent6 - 40%" xfId="261"/>
    <cellStyle name="Accent6 - 60%" xfId="262"/>
    <cellStyle name="Accent6_2006年33甘肃" xfId="263"/>
    <cellStyle name="Calc Currency (0)" xfId="264"/>
    <cellStyle name="ColLevel_0" xfId="265"/>
    <cellStyle name="Comma [0]" xfId="266"/>
    <cellStyle name="comma zerodec" xfId="267"/>
    <cellStyle name="Comma_1995" xfId="268"/>
    <cellStyle name="Currency [0]" xfId="269"/>
    <cellStyle name="Currency_1995" xfId="270"/>
    <cellStyle name="Currency1" xfId="271"/>
    <cellStyle name="Date" xfId="272"/>
    <cellStyle name="Dollar (zero dec)" xfId="273"/>
    <cellStyle name="Fixed" xfId="274"/>
    <cellStyle name="Grey" xfId="275"/>
    <cellStyle name="Header1" xfId="276"/>
    <cellStyle name="Header2" xfId="277"/>
    <cellStyle name="HEADING1" xfId="278"/>
    <cellStyle name="HEADING2" xfId="279"/>
    <cellStyle name="Input [yellow]" xfId="280"/>
    <cellStyle name="no dec" xfId="281"/>
    <cellStyle name="Norma,_laroux_4_营业在建 (2)_E21" xfId="282"/>
    <cellStyle name="Normal - Style1" xfId="283"/>
    <cellStyle name="Normal_#10-Headcount" xfId="284"/>
    <cellStyle name="Percent [2]" xfId="285"/>
    <cellStyle name="Percent_laroux" xfId="286"/>
    <cellStyle name="RowLevel_0" xfId="287"/>
    <cellStyle name="S0" xfId="288"/>
    <cellStyle name="S1" xfId="289"/>
    <cellStyle name="S10" xfId="290"/>
    <cellStyle name="S11" xfId="291"/>
    <cellStyle name="S12" xfId="292"/>
    <cellStyle name="S13" xfId="293"/>
    <cellStyle name="S14" xfId="294"/>
    <cellStyle name="S15" xfId="295"/>
    <cellStyle name="S16" xfId="296"/>
    <cellStyle name="S17" xfId="297"/>
    <cellStyle name="S18" xfId="298"/>
    <cellStyle name="S19" xfId="299"/>
    <cellStyle name="S2" xfId="300"/>
    <cellStyle name="S20" xfId="301"/>
    <cellStyle name="S21" xfId="302"/>
    <cellStyle name="S22" xfId="303"/>
    <cellStyle name="S23" xfId="304"/>
    <cellStyle name="S24" xfId="305"/>
    <cellStyle name="S25" xfId="306"/>
    <cellStyle name="S26" xfId="307"/>
    <cellStyle name="S3" xfId="308"/>
    <cellStyle name="S4" xfId="309"/>
    <cellStyle name="S5" xfId="310"/>
    <cellStyle name="S6" xfId="311"/>
    <cellStyle name="S7" xfId="312"/>
    <cellStyle name="S8" xfId="313"/>
    <cellStyle name="S9" xfId="314"/>
    <cellStyle name="Total" xfId="315"/>
    <cellStyle name="Percent" xfId="316"/>
    <cellStyle name="百分比 2" xfId="317"/>
    <cellStyle name="百分比 2 2" xfId="318"/>
    <cellStyle name="标题" xfId="319"/>
    <cellStyle name="标题 1" xfId="320"/>
    <cellStyle name="标题 1 2" xfId="321"/>
    <cellStyle name="标题 2" xfId="322"/>
    <cellStyle name="标题 2 2" xfId="323"/>
    <cellStyle name="标题 3" xfId="324"/>
    <cellStyle name="标题 3 2" xfId="325"/>
    <cellStyle name="标题 4" xfId="326"/>
    <cellStyle name="标题 4 2" xfId="327"/>
    <cellStyle name="标题 5" xfId="328"/>
    <cellStyle name="表标题" xfId="329"/>
    <cellStyle name="差" xfId="330"/>
    <cellStyle name="差 2" xfId="331"/>
    <cellStyle name="差_（省格式）01兴城" xfId="332"/>
    <cellStyle name="差_（市格式）01兴城" xfId="333"/>
    <cellStyle name="差_00省级(打印)" xfId="334"/>
    <cellStyle name="差_00省级(打印)_上报抚顺市2015.12.29-2016年预算相关报表" xfId="335"/>
    <cellStyle name="差_00省级(打印)_义县" xfId="336"/>
    <cellStyle name="差_01兴城" xfId="337"/>
    <cellStyle name="差_02" xfId="338"/>
    <cellStyle name="差_02_上报抚顺市2015.12.29-2016年预算相关报表" xfId="339"/>
    <cellStyle name="差_02_义县" xfId="340"/>
    <cellStyle name="差_02绥中" xfId="341"/>
    <cellStyle name="差_02绥中_上报抚顺市2015.12.29-2016年预算相关报表" xfId="342"/>
    <cellStyle name="差_02绥中_义县" xfId="343"/>
    <cellStyle name="差_03" xfId="344"/>
    <cellStyle name="差_03_上报抚顺市2015.12.29-2016年预算相关报表" xfId="345"/>
    <cellStyle name="差_03_义县" xfId="346"/>
    <cellStyle name="差_03建昌" xfId="347"/>
    <cellStyle name="差_03建昌_上报抚顺市2015.12.29-2016年预算相关报表" xfId="348"/>
    <cellStyle name="差_03建昌_义县" xfId="349"/>
    <cellStyle name="差_03昭通" xfId="350"/>
    <cellStyle name="差_03昭通_上报抚顺市2015.12.29-2016年预算相关报表" xfId="351"/>
    <cellStyle name="差_03昭通_义县" xfId="352"/>
    <cellStyle name="差_04" xfId="353"/>
    <cellStyle name="差_04_上报抚顺市2015.12.29-2016年预算相关报表" xfId="354"/>
    <cellStyle name="差_04_义县" xfId="355"/>
    <cellStyle name="差_04连山" xfId="356"/>
    <cellStyle name="差_04连山_上报抚顺市2015.12.29-2016年预算相关报表" xfId="357"/>
    <cellStyle name="差_04连山_义县" xfId="358"/>
    <cellStyle name="差_05" xfId="359"/>
    <cellStyle name="差_05_上报抚顺市2015.12.29-2016年预算相关报表" xfId="360"/>
    <cellStyle name="差_05_义县" xfId="361"/>
    <cellStyle name="差_0502通海县" xfId="362"/>
    <cellStyle name="差_0502通海县_上报抚顺市2015.12.29-2016年预算相关报表" xfId="363"/>
    <cellStyle name="差_0502通海县_义县" xfId="364"/>
    <cellStyle name="差_05潍坊" xfId="365"/>
    <cellStyle name="差_05潍坊_上报抚顺市2015.12.29-2016年预算相关报表" xfId="366"/>
    <cellStyle name="差_05杨杖子" xfId="367"/>
    <cellStyle name="差_05杨杖子_上报抚顺市2015.12.29-2016年预算相关报表" xfId="368"/>
    <cellStyle name="差_05杨杖子_义县" xfId="369"/>
    <cellStyle name="差_06" xfId="370"/>
    <cellStyle name="差_06_上报抚顺市2015.12.29-2016年预算相关报表" xfId="371"/>
    <cellStyle name="差_06_义县" xfId="372"/>
    <cellStyle name="差_0605石屏县" xfId="373"/>
    <cellStyle name="差_0605石屏县_上报抚顺市2015.12.29-2016年预算相关报表" xfId="374"/>
    <cellStyle name="差_0605石屏县_义县" xfId="375"/>
    <cellStyle name="差_06高新" xfId="376"/>
    <cellStyle name="差_06高新_上报抚顺市2015.12.29-2016年预算相关报表" xfId="377"/>
    <cellStyle name="差_06高新_义县" xfId="378"/>
    <cellStyle name="差_07" xfId="379"/>
    <cellStyle name="差_07_上报抚顺市2015.12.29-2016年预算相关报表" xfId="380"/>
    <cellStyle name="差_07_义县" xfId="381"/>
    <cellStyle name="差_07临沂" xfId="382"/>
    <cellStyle name="差_07临沂_上报抚顺市2015.12.29-2016年预算相关报表" xfId="383"/>
    <cellStyle name="差_07临沂_义县" xfId="384"/>
    <cellStyle name="差_07南票" xfId="385"/>
    <cellStyle name="差_07南票_上报抚顺市2015.12.29-2016年预算相关报表" xfId="386"/>
    <cellStyle name="差_07南票_义县" xfId="387"/>
    <cellStyle name="差_08" xfId="388"/>
    <cellStyle name="差_08_上报抚顺市2015.12.29-2016年预算相关报表" xfId="389"/>
    <cellStyle name="差_08_义县" xfId="390"/>
    <cellStyle name="差_08龙港" xfId="391"/>
    <cellStyle name="差_08龙港_上报抚顺市2015.12.29-2016年预算相关报表" xfId="392"/>
    <cellStyle name="差_08龙港_义县" xfId="393"/>
    <cellStyle name="差_09" xfId="394"/>
    <cellStyle name="差_09_上报抚顺市2015.12.29-2016年预算相关报表" xfId="395"/>
    <cellStyle name="差_09_义县" xfId="396"/>
    <cellStyle name="差_09北港" xfId="397"/>
    <cellStyle name="差_09北港_上报抚顺市2015.12.29-2016年预算相关报表" xfId="398"/>
    <cellStyle name="差_09北港_义县" xfId="399"/>
    <cellStyle name="差_09黑龙江" xfId="400"/>
    <cellStyle name="差_09黑龙江_上报抚顺市2015.12.29-2016年预算相关报表" xfId="401"/>
    <cellStyle name="差_09黑龙江_义县" xfId="402"/>
    <cellStyle name="差_1" xfId="403"/>
    <cellStyle name="差_1_上报抚顺市2015.12.29-2016年预算相关报表" xfId="404"/>
    <cellStyle name="差_1_义县" xfId="405"/>
    <cellStyle name="差_1110洱源县" xfId="406"/>
    <cellStyle name="差_1110洱源县_上报抚顺市2015.12.29-2016年预算相关报表" xfId="407"/>
    <cellStyle name="差_1110洱源县_义县" xfId="408"/>
    <cellStyle name="差_11大理" xfId="409"/>
    <cellStyle name="差_11大理_上报抚顺市2015.12.29-2016年预算相关报表" xfId="410"/>
    <cellStyle name="差_11大理_义县" xfId="411"/>
    <cellStyle name="差_12滨州" xfId="412"/>
    <cellStyle name="差_12滨州_上报抚顺市2015.12.29-2016年预算相关报表" xfId="413"/>
    <cellStyle name="差_12滨州_义县" xfId="414"/>
    <cellStyle name="差_14安徽" xfId="415"/>
    <cellStyle name="差_14安徽_上报抚顺市2015.12.29-2016年预算相关报表" xfId="416"/>
    <cellStyle name="差_14安徽_义县" xfId="417"/>
    <cellStyle name="差_2" xfId="418"/>
    <cellStyle name="差_2_上报抚顺市2015.12.29-2016年预算相关报表" xfId="419"/>
    <cellStyle name="差_2_义县" xfId="420"/>
    <cellStyle name="差_2006年22湖南" xfId="421"/>
    <cellStyle name="差_2006年22湖南_上报抚顺市2015.12.29-2016年预算相关报表" xfId="422"/>
    <cellStyle name="差_2006年22湖南_义县" xfId="423"/>
    <cellStyle name="差_2006年27重庆" xfId="424"/>
    <cellStyle name="差_2006年27重庆_上报抚顺市2015.12.29-2016年预算相关报表" xfId="425"/>
    <cellStyle name="差_2006年27重庆_义县" xfId="426"/>
    <cellStyle name="差_2006年28四川" xfId="427"/>
    <cellStyle name="差_2006年28四川_上报抚顺市2015.12.29-2016年预算相关报表" xfId="428"/>
    <cellStyle name="差_2006年28四川_义县" xfId="429"/>
    <cellStyle name="差_2006年30云南" xfId="430"/>
    <cellStyle name="差_2006年30云南_上报抚顺市2015.12.29-2016年预算相关报表" xfId="431"/>
    <cellStyle name="差_2006年30云南_义县" xfId="432"/>
    <cellStyle name="差_2006年33甘肃" xfId="433"/>
    <cellStyle name="差_2006年33甘肃_上报抚顺市2015.12.29-2016年预算相关报表" xfId="434"/>
    <cellStyle name="差_2006年34青海" xfId="435"/>
    <cellStyle name="差_2006年34青海_上报抚顺市2015.12.29-2016年预算相关报表" xfId="436"/>
    <cellStyle name="差_2006年34青海_义县" xfId="437"/>
    <cellStyle name="差_2006年全省财力计算表（中央、决算）" xfId="438"/>
    <cellStyle name="差_2006年全省财力计算表（中央、决算）_上报抚顺市2015.12.29-2016年预算相关报表" xfId="439"/>
    <cellStyle name="差_2006年全省财力计算表（中央、决算）_义县" xfId="440"/>
    <cellStyle name="差_2006年水利统计指标统计表" xfId="441"/>
    <cellStyle name="差_2006年水利统计指标统计表_上报抚顺市2015.12.29-2016年预算相关报表" xfId="442"/>
    <cellStyle name="差_2006年水利统计指标统计表_义县" xfId="443"/>
    <cellStyle name="差_2007年收支情况及2008年收支预计表(汇总表)" xfId="444"/>
    <cellStyle name="差_2007年收支情况及2008年收支预计表(汇总表)_上报抚顺市2015.12.29-2016年预算相关报表" xfId="445"/>
    <cellStyle name="差_2007年收支情况及2008年收支预计表(汇总表)_义县" xfId="446"/>
    <cellStyle name="差_2007年一般预算支出剔除" xfId="447"/>
    <cellStyle name="差_2007年一般预算支出剔除_上报抚顺市2015.12.29-2016年预算相关报表" xfId="448"/>
    <cellStyle name="差_2007年一般预算支出剔除_义县" xfId="449"/>
    <cellStyle name="差_2007一般预算支出口径剔除表" xfId="450"/>
    <cellStyle name="差_2007一般预算支出口径剔除表_上报抚顺市2015.12.29-2016年预算相关报表" xfId="451"/>
    <cellStyle name="差_2007一般预算支出口径剔除表_义县" xfId="452"/>
    <cellStyle name="差_2008计算资料（8月5）" xfId="453"/>
    <cellStyle name="差_2008计算资料（8月5）_上报抚顺市2015.12.29-2016年预算相关报表" xfId="454"/>
    <cellStyle name="差_2008年全省汇总收支计算表" xfId="455"/>
    <cellStyle name="差_2008年全省汇总收支计算表_上报抚顺市2015.12.29-2016年预算相关报表" xfId="456"/>
    <cellStyle name="差_2008年全省汇总收支计算表_义县" xfId="457"/>
    <cellStyle name="差_2008年一般预算支出预计" xfId="458"/>
    <cellStyle name="差_2008年一般预算支出预计_上报抚顺市2015.12.29-2016年预算相关报表" xfId="459"/>
    <cellStyle name="差_2008年一般预算支出预计_义县" xfId="460"/>
    <cellStyle name="差_2008年预计支出与2007年对比" xfId="461"/>
    <cellStyle name="差_2008年预计支出与2007年对比_上报抚顺市2015.12.29-2016年预算相关报表" xfId="462"/>
    <cellStyle name="差_2008年预计支出与2007年对比_义县" xfId="463"/>
    <cellStyle name="差_2008年支出核定" xfId="464"/>
    <cellStyle name="差_2008年支出核定_上报抚顺市2015.12.29-2016年预算相关报表" xfId="465"/>
    <cellStyle name="差_2008年支出核定_义县" xfId="466"/>
    <cellStyle name="差_2008年支出调整" xfId="467"/>
    <cellStyle name="差_2008年支出调整_上报抚顺市2015.12.29-2016年预算相关报表" xfId="468"/>
    <cellStyle name="差_2008年支出调整_义县" xfId="469"/>
    <cellStyle name="差_2011年收入预计报省厅" xfId="470"/>
    <cellStyle name="差_20河南" xfId="471"/>
    <cellStyle name="差_20河南_上报抚顺市2015.12.29-2016年预算相关报表" xfId="472"/>
    <cellStyle name="差_20河南_义县" xfId="473"/>
    <cellStyle name="差_22湖南" xfId="474"/>
    <cellStyle name="差_22湖南_上报抚顺市2015.12.29-2016年预算相关报表" xfId="475"/>
    <cellStyle name="差_22湖南_义县" xfId="476"/>
    <cellStyle name="差_27重庆" xfId="477"/>
    <cellStyle name="差_27重庆_上报抚顺市2015.12.29-2016年预算相关报表" xfId="478"/>
    <cellStyle name="差_27重庆_义县" xfId="479"/>
    <cellStyle name="差_28四川" xfId="480"/>
    <cellStyle name="差_28四川_上报抚顺市2015.12.29-2016年预算相关报表" xfId="481"/>
    <cellStyle name="差_28四川_义县" xfId="482"/>
    <cellStyle name="差_30云南" xfId="483"/>
    <cellStyle name="差_30云南_1" xfId="484"/>
    <cellStyle name="差_30云南_1_上报抚顺市2015.12.29-2016年预算相关报表" xfId="485"/>
    <cellStyle name="差_30云南_1_义县" xfId="486"/>
    <cellStyle name="差_30云南_上报抚顺市2015.12.29-2016年预算相关报表" xfId="487"/>
    <cellStyle name="差_30云南_义县" xfId="488"/>
    <cellStyle name="差_33甘肃" xfId="489"/>
    <cellStyle name="差_33甘肃_上报抚顺市2015.12.29-2016年预算相关报表" xfId="490"/>
    <cellStyle name="差_34青海" xfId="491"/>
    <cellStyle name="差_34青海_1" xfId="492"/>
    <cellStyle name="差_34青海_1_上报抚顺市2015.12.29-2016年预算相关报表" xfId="493"/>
    <cellStyle name="差_34青海_1_义县" xfId="494"/>
    <cellStyle name="差_34青海_上报抚顺市2015.12.29-2016年预算相关报表" xfId="495"/>
    <cellStyle name="差_34青海_义县" xfId="496"/>
    <cellStyle name="差_530623_2006年县级财政报表附表" xfId="497"/>
    <cellStyle name="差_530623_2006年县级财政报表附表_上报抚顺市2015.12.29-2016年预算相关报表" xfId="498"/>
    <cellStyle name="差_530629_2006年县级财政报表附表" xfId="499"/>
    <cellStyle name="差_530629_2006年县级财政报表附表_上报抚顺市2015.12.29-2016年预算相关报表" xfId="500"/>
    <cellStyle name="差_530629_2006年县级财政报表附表_义县" xfId="501"/>
    <cellStyle name="差_5334_2006年迪庆县级财政报表附表" xfId="502"/>
    <cellStyle name="差_5334_2006年迪庆县级财政报表附表_上报抚顺市2015.12.29-2016年预算相关报表" xfId="503"/>
    <cellStyle name="差_5334_2006年迪庆县级财政报表附表_义县" xfId="504"/>
    <cellStyle name="差_Book1" xfId="505"/>
    <cellStyle name="差_Book1_上报抚顺市2015.12.29-2016年预算相关报表" xfId="506"/>
    <cellStyle name="差_Book1_义县" xfId="507"/>
    <cellStyle name="差_Book2" xfId="508"/>
    <cellStyle name="差_Book2_上报抚顺市2015.12.29-2016年预算相关报表" xfId="509"/>
    <cellStyle name="差_Book2_义县" xfId="510"/>
    <cellStyle name="差_gdp" xfId="511"/>
    <cellStyle name="差_gdp_上报抚顺市2015.12.29-2016年预算相关报表" xfId="512"/>
    <cellStyle name="差_gdp_义县" xfId="513"/>
    <cellStyle name="差_M01-2(州市补助收入)" xfId="514"/>
    <cellStyle name="差_M01-2(州市补助收入)_上报抚顺市2015.12.29-2016年预算相关报表" xfId="515"/>
    <cellStyle name="差_M01-2(州市补助收入)_义县" xfId="516"/>
    <cellStyle name="差_安徽 缺口县区测算(地方填报)1" xfId="517"/>
    <cellStyle name="差_安徽 缺口县区测算(地方填报)1_上报抚顺市2015.12.29-2016年预算相关报表" xfId="518"/>
    <cellStyle name="差_安徽 缺口县区测算(地方填报)1_义县" xfId="519"/>
    <cellStyle name="差_不含人员经费系数" xfId="520"/>
    <cellStyle name="差_不含人员经费系数_上报抚顺市2015.12.29-2016年预算相关报表" xfId="521"/>
    <cellStyle name="差_不含人员经费系数_义县" xfId="522"/>
    <cellStyle name="差_财力差异计算表(不含非农业区)" xfId="523"/>
    <cellStyle name="差_财力差异计算表(不含非农业区)_上报抚顺市2015.12.29-2016年预算相关报表" xfId="524"/>
    <cellStyle name="差_财力差异计算表(不含非农业区)_义县" xfId="525"/>
    <cellStyle name="差_财政供养人员" xfId="526"/>
    <cellStyle name="差_财政供养人员_上报抚顺市2015.12.29-2016年预算相关报表" xfId="527"/>
    <cellStyle name="差_财政供养人员_义县" xfId="528"/>
    <cellStyle name="差_测算结果" xfId="529"/>
    <cellStyle name="差_测算结果_上报抚顺市2015.12.29-2016年预算相关报表" xfId="530"/>
    <cellStyle name="差_测算结果_义县" xfId="531"/>
    <cellStyle name="差_测算结果汇总" xfId="532"/>
    <cellStyle name="差_测算结果汇总_上报抚顺市2015.12.29-2016年预算相关报表" xfId="533"/>
    <cellStyle name="差_测算结果汇总_义县" xfId="534"/>
    <cellStyle name="差_成本差异系数" xfId="535"/>
    <cellStyle name="差_成本差异系数（含人口规模）" xfId="536"/>
    <cellStyle name="差_成本差异系数（含人口规模）_上报抚顺市2015.12.29-2016年预算相关报表" xfId="537"/>
    <cellStyle name="差_成本差异系数（含人口规模）_义县" xfId="538"/>
    <cellStyle name="差_成本差异系数_上报抚顺市2015.12.29-2016年预算相关报表" xfId="539"/>
    <cellStyle name="差_成本差异系数_义县" xfId="540"/>
    <cellStyle name="差_城建部门" xfId="541"/>
    <cellStyle name="差_城建部门_上报抚顺市2015.12.29-2016年预算相关报表" xfId="542"/>
    <cellStyle name="差_城建部门_义县" xfId="543"/>
    <cellStyle name="差_第五部分(才淼、饶永宏）" xfId="544"/>
    <cellStyle name="差_第五部分(才淼、饶永宏）_上报抚顺市2015.12.29-2016年预算相关报表" xfId="545"/>
    <cellStyle name="差_第五部分(才淼、饶永宏）_义县" xfId="546"/>
    <cellStyle name="差_第一部分：综合全" xfId="547"/>
    <cellStyle name="差_第一部分：综合全_上报抚顺市2015.12.29-2016年预算相关报表" xfId="548"/>
    <cellStyle name="差_第一部分：综合全_义县" xfId="549"/>
    <cellStyle name="差_分析缺口率" xfId="550"/>
    <cellStyle name="差_分析缺口率_上报抚顺市2015.12.29-2016年预算相关报表" xfId="551"/>
    <cellStyle name="差_分析缺口率_义县" xfId="552"/>
    <cellStyle name="差_分县成本差异系数" xfId="553"/>
    <cellStyle name="差_分县成本差异系数_不含人员经费系数" xfId="554"/>
    <cellStyle name="差_分县成本差异系数_不含人员经费系数_上报抚顺市2015.12.29-2016年预算相关报表" xfId="555"/>
    <cellStyle name="差_分县成本差异系数_不含人员经费系数_义县" xfId="556"/>
    <cellStyle name="差_分县成本差异系数_民生政策最低支出需求" xfId="557"/>
    <cellStyle name="差_分县成本差异系数_民生政策最低支出需求_上报抚顺市2015.12.29-2016年预算相关报表" xfId="558"/>
    <cellStyle name="差_分县成本差异系数_民生政策最低支出需求_义县" xfId="559"/>
    <cellStyle name="差_分县成本差异系数_上报抚顺市2015.12.29-2016年预算相关报表" xfId="560"/>
    <cellStyle name="差_分县成本差异系数_义县" xfId="561"/>
    <cellStyle name="差_附表" xfId="562"/>
    <cellStyle name="差_附表_上报抚顺市2015.12.29-2016年预算相关报表" xfId="563"/>
    <cellStyle name="差_附表_义县" xfId="564"/>
    <cellStyle name="差_功能对经济" xfId="565"/>
    <cellStyle name="差_功能对经济_上报抚顺市2015.12.29-2016年预算相关报表" xfId="566"/>
    <cellStyle name="差_功能对经济_义县" xfId="567"/>
    <cellStyle name="差_行政(燃修费)" xfId="568"/>
    <cellStyle name="差_行政(燃修费)_不含人员经费系数" xfId="569"/>
    <cellStyle name="差_行政(燃修费)_不含人员经费系数_上报抚顺市2015.12.29-2016年预算相关报表" xfId="570"/>
    <cellStyle name="差_行政(燃修费)_不含人员经费系数_义县" xfId="571"/>
    <cellStyle name="差_行政(燃修费)_民生政策最低支出需求" xfId="572"/>
    <cellStyle name="差_行政(燃修费)_民生政策最低支出需求_上报抚顺市2015.12.29-2016年预算相关报表" xfId="573"/>
    <cellStyle name="差_行政(燃修费)_民生政策最低支出需求_义县" xfId="574"/>
    <cellStyle name="差_行政(燃修费)_上报抚顺市2015.12.29-2016年预算相关报表" xfId="575"/>
    <cellStyle name="差_行政(燃修费)_县市旗测算-新科目（含人口规模效应）" xfId="576"/>
    <cellStyle name="差_行政(燃修费)_县市旗测算-新科目（含人口规模效应）_上报抚顺市2015.12.29-2016年预算相关报表" xfId="577"/>
    <cellStyle name="差_行政(燃修费)_县市旗测算-新科目（含人口规模效应）_义县" xfId="578"/>
    <cellStyle name="差_行政(燃修费)_义县" xfId="579"/>
    <cellStyle name="差_行政（人员）" xfId="580"/>
    <cellStyle name="差_行政（人员）_不含人员经费系数" xfId="581"/>
    <cellStyle name="差_行政（人员）_不含人员经费系数_上报抚顺市2015.12.29-2016年预算相关报表" xfId="582"/>
    <cellStyle name="差_行政（人员）_不含人员经费系数_义县" xfId="583"/>
    <cellStyle name="差_行政（人员）_民生政策最低支出需求" xfId="584"/>
    <cellStyle name="差_行政（人员）_民生政策最低支出需求_上报抚顺市2015.12.29-2016年预算相关报表" xfId="585"/>
    <cellStyle name="差_行政（人员）_民生政策最低支出需求_义县" xfId="586"/>
    <cellStyle name="差_行政（人员）_上报抚顺市2015.12.29-2016年预算相关报表" xfId="587"/>
    <cellStyle name="差_行政（人员）_县市旗测算-新科目（含人口规模效应）" xfId="588"/>
    <cellStyle name="差_行政（人员）_县市旗测算-新科目（含人口规模效应）_上报抚顺市2015.12.29-2016年预算相关报表" xfId="589"/>
    <cellStyle name="差_行政（人员）_县市旗测算-新科目（含人口规模效应）_义县" xfId="590"/>
    <cellStyle name="差_行政（人员）_义县" xfId="591"/>
    <cellStyle name="差_行政公检法测算" xfId="592"/>
    <cellStyle name="差_行政公检法测算_不含人员经费系数" xfId="593"/>
    <cellStyle name="差_行政公检法测算_不含人员经费系数_上报抚顺市2015.12.29-2016年预算相关报表" xfId="594"/>
    <cellStyle name="差_行政公检法测算_不含人员经费系数_义县" xfId="595"/>
    <cellStyle name="差_行政公检法测算_民生政策最低支出需求" xfId="596"/>
    <cellStyle name="差_行政公检法测算_民生政策最低支出需求_上报抚顺市2015.12.29-2016年预算相关报表" xfId="597"/>
    <cellStyle name="差_行政公检法测算_民生政策最低支出需求_义县" xfId="598"/>
    <cellStyle name="差_行政公检法测算_上报抚顺市2015.12.29-2016年预算相关报表" xfId="599"/>
    <cellStyle name="差_行政公检法测算_县市旗测算-新科目（含人口规模效应）" xfId="600"/>
    <cellStyle name="差_行政公检法测算_县市旗测算-新科目（含人口规模效应）_上报抚顺市2015.12.29-2016年预算相关报表" xfId="601"/>
    <cellStyle name="差_行政公检法测算_县市旗测算-新科目（含人口规模效应）_义县" xfId="602"/>
    <cellStyle name="差_行政公检法测算_义县" xfId="603"/>
    <cellStyle name="差_河南 缺口县区测算(地方填报)" xfId="604"/>
    <cellStyle name="差_河南 缺口县区测算(地方填报)_上报抚顺市2015.12.29-2016年预算相关报表" xfId="605"/>
    <cellStyle name="差_河南 缺口县区测算(地方填报)_义县" xfId="606"/>
    <cellStyle name="差_河南 缺口县区测算(地方填报白)" xfId="607"/>
    <cellStyle name="差_河南 缺口县区测算(地方填报白)_上报抚顺市2015.12.29-2016年预算相关报表" xfId="608"/>
    <cellStyle name="差_河南 缺口县区测算(地方填报白)_义县" xfId="609"/>
    <cellStyle name="差_核定人数对比" xfId="610"/>
    <cellStyle name="差_核定人数对比_上报抚顺市2015.12.29-2016年预算相关报表" xfId="611"/>
    <cellStyle name="差_核定人数对比_义县" xfId="612"/>
    <cellStyle name="差_核定人数下发表" xfId="613"/>
    <cellStyle name="差_核定人数下发表_上报抚顺市2015.12.29-2016年预算相关报表" xfId="614"/>
    <cellStyle name="差_核定人数下发表_义县" xfId="615"/>
    <cellStyle name="差_葫芦岛市2012年政府性基金预算" xfId="616"/>
    <cellStyle name="差_汇总" xfId="617"/>
    <cellStyle name="差_汇总_上报抚顺市2015.12.29-2016年预算相关报表" xfId="618"/>
    <cellStyle name="差_汇总_义县" xfId="619"/>
    <cellStyle name="差_汇总表" xfId="620"/>
    <cellStyle name="差_汇总表_上报抚顺市2015.12.29-2016年预算相关报表" xfId="621"/>
    <cellStyle name="差_汇总表_义县" xfId="622"/>
    <cellStyle name="差_汇总表4" xfId="623"/>
    <cellStyle name="差_汇总表4_上报抚顺市2015.12.29-2016年预算相关报表" xfId="624"/>
    <cellStyle name="差_汇总表4_义县" xfId="625"/>
    <cellStyle name="差_汇总-县级财政报表附表" xfId="626"/>
    <cellStyle name="差_汇总-县级财政报表附表_上报抚顺市2015.12.29-2016年预算相关报表" xfId="627"/>
    <cellStyle name="差_基金预算平衡表" xfId="628"/>
    <cellStyle name="差_基金预算平衡表_上报抚顺市2015.12.29-2016年预算相关报表" xfId="629"/>
    <cellStyle name="差_基金预算平衡表_义县" xfId="630"/>
    <cellStyle name="差_检验表" xfId="631"/>
    <cellStyle name="差_检验表（调整后）" xfId="632"/>
    <cellStyle name="差_检验表（调整后）_上报抚顺市2015.12.29-2016年预算相关报表" xfId="633"/>
    <cellStyle name="差_检验表（调整后）_义县" xfId="634"/>
    <cellStyle name="差_检验表_上报抚顺市2015.12.29-2016年预算相关报表" xfId="635"/>
    <cellStyle name="差_检验表_义县" xfId="636"/>
    <cellStyle name="差_教育(按照总人口测算）—20080416" xfId="637"/>
    <cellStyle name="差_教育(按照总人口测算）—20080416_不含人员经费系数" xfId="638"/>
    <cellStyle name="差_教育(按照总人口测算）—20080416_不含人员经费系数_上报抚顺市2015.12.29-2016年预算相关报表" xfId="639"/>
    <cellStyle name="差_教育(按照总人口测算）—20080416_不含人员经费系数_义县" xfId="640"/>
    <cellStyle name="差_教育(按照总人口测算）—20080416_民生政策最低支出需求" xfId="641"/>
    <cellStyle name="差_教育(按照总人口测算）—20080416_民生政策最低支出需求_上报抚顺市2015.12.29-2016年预算相关报表" xfId="642"/>
    <cellStyle name="差_教育(按照总人口测算）—20080416_民生政策最低支出需求_义县" xfId="643"/>
    <cellStyle name="差_教育(按照总人口测算）—20080416_上报抚顺市2015.12.29-2016年预算相关报表" xfId="644"/>
    <cellStyle name="差_教育(按照总人口测算）—20080416_县市旗测算-新科目（含人口规模效应）" xfId="645"/>
    <cellStyle name="差_教育(按照总人口测算）—20080416_县市旗测算-新科目（含人口规模效应）_上报抚顺市2015.12.29-2016年预算相关报表" xfId="646"/>
    <cellStyle name="差_教育(按照总人口测算）—20080416_县市旗测算-新科目（含人口规模效应）_义县" xfId="647"/>
    <cellStyle name="差_教育(按照总人口测算）—20080416_义县" xfId="648"/>
    <cellStyle name="差_来源表" xfId="649"/>
    <cellStyle name="差_来源表_上报抚顺市2015.12.29-2016年预算相关报表" xfId="650"/>
    <cellStyle name="差_来源表_义县" xfId="651"/>
    <cellStyle name="差_丽江汇总" xfId="652"/>
    <cellStyle name="差_丽江汇总_上报抚顺市2015.12.29-2016年预算相关报表" xfId="653"/>
    <cellStyle name="差_丽江汇总_义县" xfId="654"/>
    <cellStyle name="差_民生政策最低支出需求" xfId="655"/>
    <cellStyle name="差_民生政策最低支出需求_上报抚顺市2015.12.29-2016年预算相关报表" xfId="656"/>
    <cellStyle name="差_民生政策最低支出需求_义县" xfId="657"/>
    <cellStyle name="差_农林水和城市维护标准支出20080505－县区合计" xfId="658"/>
    <cellStyle name="差_农林水和城市维护标准支出20080505－县区合计_不含人员经费系数" xfId="659"/>
    <cellStyle name="差_农林水和城市维护标准支出20080505－县区合计_不含人员经费系数_上报抚顺市2015.12.29-2016年预算相关报表" xfId="660"/>
    <cellStyle name="差_农林水和城市维护标准支出20080505－县区合计_不含人员经费系数_义县" xfId="661"/>
    <cellStyle name="差_农林水和城市维护标准支出20080505－县区合计_民生政策最低支出需求" xfId="662"/>
    <cellStyle name="差_农林水和城市维护标准支出20080505－县区合计_民生政策最低支出需求_上报抚顺市2015.12.29-2016年预算相关报表" xfId="663"/>
    <cellStyle name="差_农林水和城市维护标准支出20080505－县区合计_民生政策最低支出需求_义县" xfId="664"/>
    <cellStyle name="差_农林水和城市维护标准支出20080505－县区合计_上报抚顺市2015.12.29-2016年预算相关报表" xfId="665"/>
    <cellStyle name="差_农林水和城市维护标准支出20080505－县区合计_县市旗测算-新科目（含人口规模效应）" xfId="666"/>
    <cellStyle name="差_农林水和城市维护标准支出20080505－县区合计_县市旗测算-新科目（含人口规模效应）_上报抚顺市2015.12.29-2016年预算相关报表" xfId="667"/>
    <cellStyle name="差_农林水和城市维护标准支出20080505－县区合计_县市旗测算-新科目（含人口规模效应）_义县" xfId="668"/>
    <cellStyle name="差_农林水和城市维护标准支出20080505－县区合计_义县" xfId="669"/>
    <cellStyle name="差_平邑" xfId="670"/>
    <cellStyle name="差_平邑_上报抚顺市2015.12.29-2016年预算相关报表" xfId="671"/>
    <cellStyle name="差_平邑_义县" xfId="672"/>
    <cellStyle name="差_其他部门(按照总人口测算）—20080416" xfId="673"/>
    <cellStyle name="差_其他部门(按照总人口测算）—20080416_不含人员经费系数" xfId="674"/>
    <cellStyle name="差_其他部门(按照总人口测算）—20080416_不含人员经费系数_上报抚顺市2015.12.29-2016年预算相关报表" xfId="675"/>
    <cellStyle name="差_其他部门(按照总人口测算）—20080416_不含人员经费系数_义县" xfId="676"/>
    <cellStyle name="差_其他部门(按照总人口测算）—20080416_民生政策最低支出需求" xfId="677"/>
    <cellStyle name="差_其他部门(按照总人口测算）—20080416_民生政策最低支出需求_上报抚顺市2015.12.29-2016年预算相关报表" xfId="678"/>
    <cellStyle name="差_其他部门(按照总人口测算）—20080416_民生政策最低支出需求_义县" xfId="679"/>
    <cellStyle name="差_其他部门(按照总人口测算）—20080416_上报抚顺市2015.12.29-2016年预算相关报表" xfId="680"/>
    <cellStyle name="差_其他部门(按照总人口测算）—20080416_县市旗测算-新科目（含人口规模效应）" xfId="681"/>
    <cellStyle name="差_其他部门(按照总人口测算）—20080416_县市旗测算-新科目（含人口规模效应）_上报抚顺市2015.12.29-2016年预算相关报表" xfId="682"/>
    <cellStyle name="差_其他部门(按照总人口测算）—20080416_县市旗测算-新科目（含人口规模效应）_义县" xfId="683"/>
    <cellStyle name="差_其他部门(按照总人口测算）—20080416_义县" xfId="684"/>
    <cellStyle name="差_青海 缺口县区测算(地方填报)" xfId="685"/>
    <cellStyle name="差_青海 缺口县区测算(地方填报)_上报抚顺市2015.12.29-2016年预算相关报表" xfId="686"/>
    <cellStyle name="差_青海 缺口县区测算(地方填报)_义县" xfId="687"/>
    <cellStyle name="差_缺口县区测算" xfId="688"/>
    <cellStyle name="差_缺口县区测算（11.13）" xfId="689"/>
    <cellStyle name="差_缺口县区测算（11.13）_上报抚顺市2015.12.29-2016年预算相关报表" xfId="690"/>
    <cellStyle name="差_缺口县区测算（11.13）_义县" xfId="691"/>
    <cellStyle name="差_缺口县区测算(按2007支出增长25%测算)" xfId="692"/>
    <cellStyle name="差_缺口县区测算(按2007支出增长25%测算)_上报抚顺市2015.12.29-2016年预算相关报表" xfId="693"/>
    <cellStyle name="差_缺口县区测算(按2007支出增长25%测算)_义县" xfId="694"/>
    <cellStyle name="差_缺口县区测算(按核定人数)" xfId="695"/>
    <cellStyle name="差_缺口县区测算(按核定人数)_上报抚顺市2015.12.29-2016年预算相关报表" xfId="696"/>
    <cellStyle name="差_缺口县区测算(按核定人数)_义县" xfId="697"/>
    <cellStyle name="差_缺口县区测算(财政部标准)" xfId="698"/>
    <cellStyle name="差_缺口县区测算(财政部标准)_上报抚顺市2015.12.29-2016年预算相关报表" xfId="699"/>
    <cellStyle name="差_缺口县区测算(财政部标准)_义县" xfId="700"/>
    <cellStyle name="差_缺口县区测算_上报抚顺市2015.12.29-2016年预算相关报表" xfId="701"/>
    <cellStyle name="差_缺口县区测算_义县" xfId="702"/>
    <cellStyle name="差_人员工资和公用经费" xfId="703"/>
    <cellStyle name="差_人员工资和公用经费_上报抚顺市2015.12.29-2016年预算相关报表" xfId="704"/>
    <cellStyle name="差_人员工资和公用经费_义县" xfId="705"/>
    <cellStyle name="差_人员工资和公用经费2" xfId="706"/>
    <cellStyle name="差_人员工资和公用经费2_上报抚顺市2015.12.29-2016年预算相关报表" xfId="707"/>
    <cellStyle name="差_人员工资和公用经费2_义县" xfId="708"/>
    <cellStyle name="差_人员工资和公用经费3" xfId="709"/>
    <cellStyle name="差_人员工资和公用经费3_上报抚顺市2015.12.29-2016年预算相关报表" xfId="710"/>
    <cellStyle name="差_人员工资和公用经费3_义县" xfId="711"/>
    <cellStyle name="差_山东省民生支出标准" xfId="712"/>
    <cellStyle name="差_山东省民生支出标准_上报抚顺市2015.12.29-2016年预算相关报表" xfId="713"/>
    <cellStyle name="差_山东省民生支出标准_义县" xfId="714"/>
    <cellStyle name="差_上报抚顺市2015.12.29-2016年预算相关报表" xfId="715"/>
    <cellStyle name="差_沈阳" xfId="716"/>
    <cellStyle name="差_市辖区测算20080510" xfId="717"/>
    <cellStyle name="差_市辖区测算20080510_不含人员经费系数" xfId="718"/>
    <cellStyle name="差_市辖区测算20080510_不含人员经费系数_上报抚顺市2015.12.29-2016年预算相关报表" xfId="719"/>
    <cellStyle name="差_市辖区测算20080510_不含人员经费系数_义县" xfId="720"/>
    <cellStyle name="差_市辖区测算20080510_民生政策最低支出需求" xfId="721"/>
    <cellStyle name="差_市辖区测算20080510_民生政策最低支出需求_上报抚顺市2015.12.29-2016年预算相关报表" xfId="722"/>
    <cellStyle name="差_市辖区测算20080510_民生政策最低支出需求_义县" xfId="723"/>
    <cellStyle name="差_市辖区测算20080510_上报抚顺市2015.12.29-2016年预算相关报表" xfId="724"/>
    <cellStyle name="差_市辖区测算20080510_县市旗测算-新科目（含人口规模效应）" xfId="725"/>
    <cellStyle name="差_市辖区测算20080510_县市旗测算-新科目（含人口规模效应）_上报抚顺市2015.12.29-2016年预算相关报表" xfId="726"/>
    <cellStyle name="差_市辖区测算20080510_县市旗测算-新科目（含人口规模效应）_义县" xfId="727"/>
    <cellStyle name="差_市辖区测算20080510_义县" xfId="728"/>
    <cellStyle name="差_市辖区测算-新科目（20080626）" xfId="729"/>
    <cellStyle name="差_市辖区测算-新科目（20080626）_不含人员经费系数" xfId="730"/>
    <cellStyle name="差_市辖区测算-新科目（20080626）_不含人员经费系数_上报抚顺市2015.12.29-2016年预算相关报表" xfId="731"/>
    <cellStyle name="差_市辖区测算-新科目（20080626）_不含人员经费系数_义县" xfId="732"/>
    <cellStyle name="差_市辖区测算-新科目（20080626）_民生政策最低支出需求" xfId="733"/>
    <cellStyle name="差_市辖区测算-新科目（20080626）_民生政策最低支出需求_上报抚顺市2015.12.29-2016年预算相关报表" xfId="734"/>
    <cellStyle name="差_市辖区测算-新科目（20080626）_民生政策最低支出需求_义县" xfId="735"/>
    <cellStyle name="差_市辖区测算-新科目（20080626）_上报抚顺市2015.12.29-2016年预算相关报表" xfId="736"/>
    <cellStyle name="差_市辖区测算-新科目（20080626）_县市旗测算-新科目（含人口规模效应）" xfId="737"/>
    <cellStyle name="差_市辖区测算-新科目（20080626）_县市旗测算-新科目（含人口规模效应）_上报抚顺市2015.12.29-2016年预算相关报表" xfId="738"/>
    <cellStyle name="差_市辖区测算-新科目（20080626）_县市旗测算-新科目（含人口规模效应）_义县" xfId="739"/>
    <cellStyle name="差_市辖区测算-新科目（20080626）_义县" xfId="740"/>
    <cellStyle name="差_收入" xfId="741"/>
    <cellStyle name="差_收入_上报抚顺市2015.12.29-2016年预算相关报表" xfId="742"/>
    <cellStyle name="差_收入_义县" xfId="743"/>
    <cellStyle name="差_同德" xfId="744"/>
    <cellStyle name="差_同德_上报抚顺市2015.12.29-2016年预算相关报表" xfId="745"/>
    <cellStyle name="差_同德_义县" xfId="746"/>
    <cellStyle name="差_危改资金测算" xfId="747"/>
    <cellStyle name="差_危改资金测算_上报抚顺市2015.12.29-2016年预算相关报表" xfId="748"/>
    <cellStyle name="差_危改资金测算_义县" xfId="749"/>
    <cellStyle name="差_卫生(按照总人口测算）—20080416" xfId="750"/>
    <cellStyle name="差_卫生(按照总人口测算）—20080416_不含人员经费系数" xfId="751"/>
    <cellStyle name="差_卫生(按照总人口测算）—20080416_不含人员经费系数_上报抚顺市2015.12.29-2016年预算相关报表" xfId="752"/>
    <cellStyle name="差_卫生(按照总人口测算）—20080416_不含人员经费系数_义县" xfId="753"/>
    <cellStyle name="差_卫生(按照总人口测算）—20080416_民生政策最低支出需求" xfId="754"/>
    <cellStyle name="差_卫生(按照总人口测算）—20080416_民生政策最低支出需求_上报抚顺市2015.12.29-2016年预算相关报表" xfId="755"/>
    <cellStyle name="差_卫生(按照总人口测算）—20080416_民生政策最低支出需求_义县" xfId="756"/>
    <cellStyle name="差_卫生(按照总人口测算）—20080416_上报抚顺市2015.12.29-2016年预算相关报表" xfId="757"/>
    <cellStyle name="差_卫生(按照总人口测算）—20080416_县市旗测算-新科目（含人口规模效应）" xfId="758"/>
    <cellStyle name="差_卫生(按照总人口测算）—20080416_县市旗测算-新科目（含人口规模效应）_上报抚顺市2015.12.29-2016年预算相关报表" xfId="759"/>
    <cellStyle name="差_卫生(按照总人口测算）—20080416_县市旗测算-新科目（含人口规模效应）_义县" xfId="760"/>
    <cellStyle name="差_卫生(按照总人口测算）—20080416_义县" xfId="761"/>
    <cellStyle name="差_卫生部门" xfId="762"/>
    <cellStyle name="差_卫生部门_上报抚顺市2015.12.29-2016年预算相关报表" xfId="763"/>
    <cellStyle name="差_卫生部门_义县" xfId="764"/>
    <cellStyle name="差_文体广播部门" xfId="765"/>
    <cellStyle name="差_文体广播部门_上报抚顺市2015.12.29-2016年预算相关报表" xfId="766"/>
    <cellStyle name="差_文体广播部门_义县" xfId="767"/>
    <cellStyle name="差_文体广播事业(按照总人口测算）—20080416" xfId="768"/>
    <cellStyle name="差_文体广播事业(按照总人口测算）—20080416_不含人员经费系数" xfId="769"/>
    <cellStyle name="差_文体广播事业(按照总人口测算）—20080416_不含人员经费系数_上报抚顺市2015.12.29-2016年预算相关报表" xfId="770"/>
    <cellStyle name="差_文体广播事业(按照总人口测算）—20080416_不含人员经费系数_义县" xfId="771"/>
    <cellStyle name="差_文体广播事业(按照总人口测算）—20080416_民生政策最低支出需求" xfId="772"/>
    <cellStyle name="差_文体广播事业(按照总人口测算）—20080416_民生政策最低支出需求_上报抚顺市2015.12.29-2016年预算相关报表" xfId="773"/>
    <cellStyle name="差_文体广播事业(按照总人口测算）—20080416_民生政策最低支出需求_义县" xfId="774"/>
    <cellStyle name="差_文体广播事业(按照总人口测算）—20080416_上报抚顺市2015.12.29-2016年预算相关报表" xfId="775"/>
    <cellStyle name="差_文体广播事业(按照总人口测算）—20080416_县市旗测算-新科目（含人口规模效应）" xfId="776"/>
    <cellStyle name="差_文体广播事业(按照总人口测算）—20080416_县市旗测算-新科目（含人口规模效应）_上报抚顺市2015.12.29-2016年预算相关报表" xfId="777"/>
    <cellStyle name="差_文体广播事业(按照总人口测算）—20080416_县市旗测算-新科目（含人口规模效应）_义县" xfId="778"/>
    <cellStyle name="差_文体广播事业(按照总人口测算）—20080416_义县" xfId="779"/>
    <cellStyle name="差_县区合并测算20080421" xfId="780"/>
    <cellStyle name="差_县区合并测算20080421_不含人员经费系数" xfId="781"/>
    <cellStyle name="差_县区合并测算20080421_不含人员经费系数_上报抚顺市2015.12.29-2016年预算相关报表" xfId="782"/>
    <cellStyle name="差_县区合并测算20080421_不含人员经费系数_义县" xfId="783"/>
    <cellStyle name="差_县区合并测算20080421_民生政策最低支出需求" xfId="784"/>
    <cellStyle name="差_县区合并测算20080421_民生政策最低支出需求_上报抚顺市2015.12.29-2016年预算相关报表" xfId="785"/>
    <cellStyle name="差_县区合并测算20080421_民生政策最低支出需求_义县" xfId="786"/>
    <cellStyle name="差_县区合并测算20080421_上报抚顺市2015.12.29-2016年预算相关报表" xfId="787"/>
    <cellStyle name="差_县区合并测算20080421_县市旗测算-新科目（含人口规模效应）" xfId="788"/>
    <cellStyle name="差_县区合并测算20080421_县市旗测算-新科目（含人口规模效应）_上报抚顺市2015.12.29-2016年预算相关报表" xfId="789"/>
    <cellStyle name="差_县区合并测算20080421_县市旗测算-新科目（含人口规模效应）_义县" xfId="790"/>
    <cellStyle name="差_县区合并测算20080421_义县" xfId="791"/>
    <cellStyle name="差_县区合并测算20080423(按照各省比重）" xfId="792"/>
    <cellStyle name="差_县区合并测算20080423(按照各省比重）_不含人员经费系数" xfId="793"/>
    <cellStyle name="差_县区合并测算20080423(按照各省比重）_不含人员经费系数_上报抚顺市2015.12.29-2016年预算相关报表" xfId="794"/>
    <cellStyle name="差_县区合并测算20080423(按照各省比重）_不含人员经费系数_义县" xfId="795"/>
    <cellStyle name="差_县区合并测算20080423(按照各省比重）_民生政策最低支出需求" xfId="796"/>
    <cellStyle name="差_县区合并测算20080423(按照各省比重）_民生政策最低支出需求_上报抚顺市2015.12.29-2016年预算相关报表" xfId="797"/>
    <cellStyle name="差_县区合并测算20080423(按照各省比重）_民生政策最低支出需求_义县" xfId="798"/>
    <cellStyle name="差_县区合并测算20080423(按照各省比重）_上报抚顺市2015.12.29-2016年预算相关报表" xfId="799"/>
    <cellStyle name="差_县区合并测算20080423(按照各省比重）_县市旗测算-新科目（含人口规模效应）" xfId="800"/>
    <cellStyle name="差_县区合并测算20080423(按照各省比重）_县市旗测算-新科目（含人口规模效应）_上报抚顺市2015.12.29-2016年预算相关报表" xfId="801"/>
    <cellStyle name="差_县区合并测算20080423(按照各省比重）_县市旗测算-新科目（含人口规模效应）_义县" xfId="802"/>
    <cellStyle name="差_县区合并测算20080423(按照各省比重）_义县" xfId="803"/>
    <cellStyle name="差_县市旗测算20080508" xfId="804"/>
    <cellStyle name="差_县市旗测算20080508_不含人员经费系数" xfId="805"/>
    <cellStyle name="差_县市旗测算20080508_不含人员经费系数_上报抚顺市2015.12.29-2016年预算相关报表" xfId="806"/>
    <cellStyle name="差_县市旗测算20080508_不含人员经费系数_义县" xfId="807"/>
    <cellStyle name="差_县市旗测算20080508_民生政策最低支出需求" xfId="808"/>
    <cellStyle name="差_县市旗测算20080508_民生政策最低支出需求_上报抚顺市2015.12.29-2016年预算相关报表" xfId="809"/>
    <cellStyle name="差_县市旗测算20080508_民生政策最低支出需求_义县" xfId="810"/>
    <cellStyle name="差_县市旗测算20080508_上报抚顺市2015.12.29-2016年预算相关报表" xfId="811"/>
    <cellStyle name="差_县市旗测算20080508_县市旗测算-新科目（含人口规模效应）" xfId="812"/>
    <cellStyle name="差_县市旗测算20080508_县市旗测算-新科目（含人口规模效应）_上报抚顺市2015.12.29-2016年预算相关报表" xfId="813"/>
    <cellStyle name="差_县市旗测算20080508_县市旗测算-新科目（含人口规模效应）_义县" xfId="814"/>
    <cellStyle name="差_县市旗测算20080508_义县" xfId="815"/>
    <cellStyle name="差_县市旗测算-新科目（20080626）" xfId="816"/>
    <cellStyle name="差_县市旗测算-新科目（20080626）_不含人员经费系数" xfId="817"/>
    <cellStyle name="差_县市旗测算-新科目（20080626）_不含人员经费系数_上报抚顺市2015.12.29-2016年预算相关报表" xfId="818"/>
    <cellStyle name="差_县市旗测算-新科目（20080626）_不含人员经费系数_义县" xfId="819"/>
    <cellStyle name="差_县市旗测算-新科目（20080626）_民生政策最低支出需求" xfId="820"/>
    <cellStyle name="差_县市旗测算-新科目（20080626）_民生政策最低支出需求_上报抚顺市2015.12.29-2016年预算相关报表" xfId="821"/>
    <cellStyle name="差_县市旗测算-新科目（20080626）_民生政策最低支出需求_义县" xfId="822"/>
    <cellStyle name="差_县市旗测算-新科目（20080626）_上报抚顺市2015.12.29-2016年预算相关报表" xfId="823"/>
    <cellStyle name="差_县市旗测算-新科目（20080626）_县市旗测算-新科目（含人口规模效应）" xfId="824"/>
    <cellStyle name="差_县市旗测算-新科目（20080626）_县市旗测算-新科目（含人口规模效应）_上报抚顺市2015.12.29-2016年预算相关报表" xfId="825"/>
    <cellStyle name="差_县市旗测算-新科目（20080626）_县市旗测算-新科目（含人口规模效应）_义县" xfId="826"/>
    <cellStyle name="差_县市旗测算-新科目（20080626）_义县" xfId="827"/>
    <cellStyle name="差_县市旗测算-新科目（20080627）" xfId="828"/>
    <cellStyle name="差_县市旗测算-新科目（20080627）_不含人员经费系数" xfId="829"/>
    <cellStyle name="差_县市旗测算-新科目（20080627）_不含人员经费系数_上报抚顺市2015.12.29-2016年预算相关报表" xfId="830"/>
    <cellStyle name="差_县市旗测算-新科目（20080627）_不含人员经费系数_义县" xfId="831"/>
    <cellStyle name="差_县市旗测算-新科目（20080627）_民生政策最低支出需求" xfId="832"/>
    <cellStyle name="差_县市旗测算-新科目（20080627）_民生政策最低支出需求_上报抚顺市2015.12.29-2016年预算相关报表" xfId="833"/>
    <cellStyle name="差_县市旗测算-新科目（20080627）_民生政策最低支出需求_义县" xfId="834"/>
    <cellStyle name="差_县市旗测算-新科目（20080627）_上报抚顺市2015.12.29-2016年预算相关报表" xfId="835"/>
    <cellStyle name="差_县市旗测算-新科目（20080627）_县市旗测算-新科目（含人口规模效应）" xfId="836"/>
    <cellStyle name="差_县市旗测算-新科目（20080627）_县市旗测算-新科目（含人口规模效应）_上报抚顺市2015.12.29-2016年预算相关报表" xfId="837"/>
    <cellStyle name="差_县市旗测算-新科目（20080627）_县市旗测算-新科目（含人口规模效应）_义县" xfId="838"/>
    <cellStyle name="差_县市旗测算-新科目（20080627）_义县" xfId="839"/>
    <cellStyle name="差_一般预算平衡表" xfId="840"/>
    <cellStyle name="差_一般预算平衡表_上报抚顺市2015.12.29-2016年预算相关报表" xfId="841"/>
    <cellStyle name="差_一般预算平衡表_义县" xfId="842"/>
    <cellStyle name="差_一般预算支出口径剔除表" xfId="843"/>
    <cellStyle name="差_一般预算支出口径剔除表_上报抚顺市2015.12.29-2016年预算相关报表" xfId="844"/>
    <cellStyle name="差_一般预算支出口径剔除表_义县" xfId="845"/>
    <cellStyle name="差_义县" xfId="846"/>
    <cellStyle name="差_云南 缺口县区测算(地方填报)" xfId="847"/>
    <cellStyle name="差_云南 缺口县区测算(地方填报)_上报抚顺市2015.12.29-2016年预算相关报表" xfId="848"/>
    <cellStyle name="差_云南 缺口县区测算(地方填报)_义县" xfId="849"/>
    <cellStyle name="差_云南省2008年转移支付测算——州市本级考核部分及政策性测算" xfId="850"/>
    <cellStyle name="差_云南省2008年转移支付测算——州市本级考核部分及政策性测算_上报抚顺市2015.12.29-2016年预算相关报表" xfId="851"/>
    <cellStyle name="差_云南省2008年转移支付测算——州市本级考核部分及政策性测算_义县" xfId="852"/>
    <cellStyle name="差_支出（当年财力）" xfId="853"/>
    <cellStyle name="差_支出（当年财力）_上报抚顺市2015.12.29-2016年预算相关报表" xfId="854"/>
    <cellStyle name="差_支出（当年财力）_义县" xfId="855"/>
    <cellStyle name="差_重点民生支出需求测算表社保（农村低保）081112" xfId="856"/>
    <cellStyle name="差_重点民生支出需求测算表社保（农村低保）081112_上报抚顺市2015.12.29-2016年预算相关报表" xfId="857"/>
    <cellStyle name="差_重点民生支出需求测算表社保（农村低保）081112_义县" xfId="858"/>
    <cellStyle name="差_自行调整差异系数顺序" xfId="859"/>
    <cellStyle name="差_自行调整差异系数顺序_上报抚顺市2015.12.29-2016年预算相关报表" xfId="860"/>
    <cellStyle name="差_自行调整差异系数顺序_义县" xfId="861"/>
    <cellStyle name="差_总人口" xfId="862"/>
    <cellStyle name="差_总人口_上报抚顺市2015.12.29-2016年预算相关报表" xfId="863"/>
    <cellStyle name="差_总人口_义县" xfId="864"/>
    <cellStyle name="常规 10" xfId="865"/>
    <cellStyle name="常规 11" xfId="866"/>
    <cellStyle name="常规 12" xfId="867"/>
    <cellStyle name="常规 13" xfId="868"/>
    <cellStyle name="常规 14" xfId="869"/>
    <cellStyle name="常规 16" xfId="870"/>
    <cellStyle name="常规 17" xfId="871"/>
    <cellStyle name="常规 18" xfId="872"/>
    <cellStyle name="常规 19" xfId="873"/>
    <cellStyle name="常规 2" xfId="874"/>
    <cellStyle name="常规 2 2" xfId="875"/>
    <cellStyle name="常规 2 3" xfId="876"/>
    <cellStyle name="常规 2 4" xfId="877"/>
    <cellStyle name="常规 2 5" xfId="878"/>
    <cellStyle name="常规 2 6" xfId="879"/>
    <cellStyle name="常规 2_2007年收支情况及2008年收支预计表(汇总表)" xfId="880"/>
    <cellStyle name="常规 20" xfId="881"/>
    <cellStyle name="常规 24" xfId="882"/>
    <cellStyle name="常规 25" xfId="883"/>
    <cellStyle name="常规 26" xfId="884"/>
    <cellStyle name="常规 27" xfId="885"/>
    <cellStyle name="常规 3" xfId="886"/>
    <cellStyle name="常规 4" xfId="887"/>
    <cellStyle name="常规 5" xfId="888"/>
    <cellStyle name="常规 6" xfId="889"/>
    <cellStyle name="常规 7" xfId="890"/>
    <cellStyle name="常规 8" xfId="891"/>
    <cellStyle name="常规 9" xfId="892"/>
    <cellStyle name="超级链接" xfId="893"/>
    <cellStyle name="Hyperlink" xfId="894"/>
    <cellStyle name="分级显示行_1_13区汇总" xfId="895"/>
    <cellStyle name="归盒啦_95" xfId="896"/>
    <cellStyle name="好" xfId="897"/>
    <cellStyle name="好 2" xfId="898"/>
    <cellStyle name="好_（省格式）01兴城" xfId="899"/>
    <cellStyle name="好_（市格式）01兴城" xfId="900"/>
    <cellStyle name="好_00省级(打印)" xfId="901"/>
    <cellStyle name="好_00省级(打印)_上报抚顺市2015.12.29-2016年预算相关报表" xfId="902"/>
    <cellStyle name="好_00省级(打印)_义县" xfId="903"/>
    <cellStyle name="好_01兴城" xfId="904"/>
    <cellStyle name="好_02" xfId="905"/>
    <cellStyle name="好_02_上报抚顺市2015.12.29-2016年预算相关报表" xfId="906"/>
    <cellStyle name="好_02_义县" xfId="907"/>
    <cellStyle name="好_02绥中" xfId="908"/>
    <cellStyle name="好_02绥中_上报抚顺市2015.12.29-2016年预算相关报表" xfId="909"/>
    <cellStyle name="好_02绥中_义县" xfId="910"/>
    <cellStyle name="好_03" xfId="911"/>
    <cellStyle name="好_03_上报抚顺市2015.12.29-2016年预算相关报表" xfId="912"/>
    <cellStyle name="好_03_义县" xfId="913"/>
    <cellStyle name="好_03建昌" xfId="914"/>
    <cellStyle name="好_03建昌_上报抚顺市2015.12.29-2016年预算相关报表" xfId="915"/>
    <cellStyle name="好_03建昌_义县" xfId="916"/>
    <cellStyle name="好_03昭通" xfId="917"/>
    <cellStyle name="好_03昭通_上报抚顺市2015.12.29-2016年预算相关报表" xfId="918"/>
    <cellStyle name="好_03昭通_义县" xfId="919"/>
    <cellStyle name="好_04" xfId="920"/>
    <cellStyle name="好_04_上报抚顺市2015.12.29-2016年预算相关报表" xfId="921"/>
    <cellStyle name="好_04_义县" xfId="922"/>
    <cellStyle name="好_04连山" xfId="923"/>
    <cellStyle name="好_04连山_上报抚顺市2015.12.29-2016年预算相关报表" xfId="924"/>
    <cellStyle name="好_04连山_义县" xfId="925"/>
    <cellStyle name="好_05" xfId="926"/>
    <cellStyle name="好_05_上报抚顺市2015.12.29-2016年预算相关报表" xfId="927"/>
    <cellStyle name="好_05_义县" xfId="928"/>
    <cellStyle name="好_0502通海县" xfId="929"/>
    <cellStyle name="好_0502通海县_上报抚顺市2015.12.29-2016年预算相关报表" xfId="930"/>
    <cellStyle name="好_0502通海县_义县" xfId="931"/>
    <cellStyle name="好_05潍坊" xfId="932"/>
    <cellStyle name="好_05潍坊_上报抚顺市2015.12.29-2016年预算相关报表" xfId="933"/>
    <cellStyle name="好_05杨杖子" xfId="934"/>
    <cellStyle name="好_05杨杖子_上报抚顺市2015.12.29-2016年预算相关报表" xfId="935"/>
    <cellStyle name="好_05杨杖子_义县" xfId="936"/>
    <cellStyle name="好_06" xfId="937"/>
    <cellStyle name="好_06_上报抚顺市2015.12.29-2016年预算相关报表" xfId="938"/>
    <cellStyle name="好_06_义县" xfId="939"/>
    <cellStyle name="好_0605石屏县" xfId="940"/>
    <cellStyle name="好_0605石屏县_上报抚顺市2015.12.29-2016年预算相关报表" xfId="941"/>
    <cellStyle name="好_0605石屏县_义县" xfId="942"/>
    <cellStyle name="好_06高新" xfId="943"/>
    <cellStyle name="好_06高新_上报抚顺市2015.12.29-2016年预算相关报表" xfId="944"/>
    <cellStyle name="好_06高新_义县" xfId="945"/>
    <cellStyle name="好_07" xfId="946"/>
    <cellStyle name="好_07_上报抚顺市2015.12.29-2016年预算相关报表" xfId="947"/>
    <cellStyle name="好_07_义县" xfId="948"/>
    <cellStyle name="好_07临沂" xfId="949"/>
    <cellStyle name="好_07临沂_上报抚顺市2015.12.29-2016年预算相关报表" xfId="950"/>
    <cellStyle name="好_07临沂_义县" xfId="951"/>
    <cellStyle name="好_07南票" xfId="952"/>
    <cellStyle name="好_07南票_上报抚顺市2015.12.29-2016年预算相关报表" xfId="953"/>
    <cellStyle name="好_07南票_义县" xfId="954"/>
    <cellStyle name="好_08" xfId="955"/>
    <cellStyle name="好_08_上报抚顺市2015.12.29-2016年预算相关报表" xfId="956"/>
    <cellStyle name="好_08_义县" xfId="957"/>
    <cellStyle name="好_08龙港" xfId="958"/>
    <cellStyle name="好_08龙港_上报抚顺市2015.12.29-2016年预算相关报表" xfId="959"/>
    <cellStyle name="好_08龙港_义县" xfId="960"/>
    <cellStyle name="好_09" xfId="961"/>
    <cellStyle name="好_09_上报抚顺市2015.12.29-2016年预算相关报表" xfId="962"/>
    <cellStyle name="好_09_义县" xfId="963"/>
    <cellStyle name="好_09北港" xfId="964"/>
    <cellStyle name="好_09北港_上报抚顺市2015.12.29-2016年预算相关报表" xfId="965"/>
    <cellStyle name="好_09北港_义县" xfId="966"/>
    <cellStyle name="好_09黑龙江" xfId="967"/>
    <cellStyle name="好_09黑龙江_上报抚顺市2015.12.29-2016年预算相关报表" xfId="968"/>
    <cellStyle name="好_09黑龙江_义县" xfId="969"/>
    <cellStyle name="好_1" xfId="970"/>
    <cellStyle name="好_1_上报抚顺市2015.12.29-2016年预算相关报表" xfId="971"/>
    <cellStyle name="好_1_义县" xfId="972"/>
    <cellStyle name="好_1110洱源县" xfId="973"/>
    <cellStyle name="好_1110洱源县_上报抚顺市2015.12.29-2016年预算相关报表" xfId="974"/>
    <cellStyle name="好_1110洱源县_义县" xfId="975"/>
    <cellStyle name="好_11大理" xfId="976"/>
    <cellStyle name="好_11大理_上报抚顺市2015.12.29-2016年预算相关报表" xfId="977"/>
    <cellStyle name="好_11大理_义县" xfId="978"/>
    <cellStyle name="好_12滨州" xfId="979"/>
    <cellStyle name="好_12滨州_上报抚顺市2015.12.29-2016年预算相关报表" xfId="980"/>
    <cellStyle name="好_12滨州_义县" xfId="981"/>
    <cellStyle name="好_14安徽" xfId="982"/>
    <cellStyle name="好_14安徽_上报抚顺市2015.12.29-2016年预算相关报表" xfId="983"/>
    <cellStyle name="好_14安徽_义县" xfId="984"/>
    <cellStyle name="好_2" xfId="985"/>
    <cellStyle name="好_2_上报抚顺市2015.12.29-2016年预算相关报表" xfId="986"/>
    <cellStyle name="好_2_义县" xfId="987"/>
    <cellStyle name="好_2006年22湖南" xfId="988"/>
    <cellStyle name="好_2006年22湖南_上报抚顺市2015.12.29-2016年预算相关报表" xfId="989"/>
    <cellStyle name="好_2006年22湖南_义县" xfId="990"/>
    <cellStyle name="好_2006年27重庆" xfId="991"/>
    <cellStyle name="好_2006年27重庆_上报抚顺市2015.12.29-2016年预算相关报表" xfId="992"/>
    <cellStyle name="好_2006年27重庆_义县" xfId="993"/>
    <cellStyle name="好_2006年28四川" xfId="994"/>
    <cellStyle name="好_2006年28四川_上报抚顺市2015.12.29-2016年预算相关报表" xfId="995"/>
    <cellStyle name="好_2006年28四川_义县" xfId="996"/>
    <cellStyle name="好_2006年30云南" xfId="997"/>
    <cellStyle name="好_2006年30云南_上报抚顺市2015.12.29-2016年预算相关报表" xfId="998"/>
    <cellStyle name="好_2006年30云南_义县" xfId="999"/>
    <cellStyle name="好_2006年33甘肃" xfId="1000"/>
    <cellStyle name="好_2006年33甘肃_上报抚顺市2015.12.29-2016年预算相关报表" xfId="1001"/>
    <cellStyle name="好_2006年34青海" xfId="1002"/>
    <cellStyle name="好_2006年34青海_上报抚顺市2015.12.29-2016年预算相关报表" xfId="1003"/>
    <cellStyle name="好_2006年34青海_义县" xfId="1004"/>
    <cellStyle name="好_2006年全省财力计算表（中央、决算）" xfId="1005"/>
    <cellStyle name="好_2006年全省财力计算表（中央、决算）_上报抚顺市2015.12.29-2016年预算相关报表" xfId="1006"/>
    <cellStyle name="好_2006年全省财力计算表（中央、决算）_义县" xfId="1007"/>
    <cellStyle name="好_2006年水利统计指标统计表" xfId="1008"/>
    <cellStyle name="好_2006年水利统计指标统计表_上报抚顺市2015.12.29-2016年预算相关报表" xfId="1009"/>
    <cellStyle name="好_2006年水利统计指标统计表_义县" xfId="1010"/>
    <cellStyle name="好_2007年收支情况及2008年收支预计表(汇总表)" xfId="1011"/>
    <cellStyle name="好_2007年收支情况及2008年收支预计表(汇总表)_上报抚顺市2015.12.29-2016年预算相关报表" xfId="1012"/>
    <cellStyle name="好_2007年收支情况及2008年收支预计表(汇总表)_义县" xfId="1013"/>
    <cellStyle name="好_2007年一般预算支出剔除" xfId="1014"/>
    <cellStyle name="好_2007年一般预算支出剔除_上报抚顺市2015.12.29-2016年预算相关报表" xfId="1015"/>
    <cellStyle name="好_2007年一般预算支出剔除_义县" xfId="1016"/>
    <cellStyle name="好_2007一般预算支出口径剔除表" xfId="1017"/>
    <cellStyle name="好_2007一般预算支出口径剔除表_上报抚顺市2015.12.29-2016年预算相关报表" xfId="1018"/>
    <cellStyle name="好_2007一般预算支出口径剔除表_义县" xfId="1019"/>
    <cellStyle name="好_2008计算资料（8月5）" xfId="1020"/>
    <cellStyle name="好_2008计算资料（8月5）_上报抚顺市2015.12.29-2016年预算相关报表" xfId="1021"/>
    <cellStyle name="好_2008年全省汇总收支计算表" xfId="1022"/>
    <cellStyle name="好_2008年全省汇总收支计算表_上报抚顺市2015.12.29-2016年预算相关报表" xfId="1023"/>
    <cellStyle name="好_2008年全省汇总收支计算表_义县" xfId="1024"/>
    <cellStyle name="好_2008年一般预算支出预计" xfId="1025"/>
    <cellStyle name="好_2008年一般预算支出预计_上报抚顺市2015.12.29-2016年预算相关报表" xfId="1026"/>
    <cellStyle name="好_2008年一般预算支出预计_义县" xfId="1027"/>
    <cellStyle name="好_2008年预计支出与2007年对比" xfId="1028"/>
    <cellStyle name="好_2008年预计支出与2007年对比_上报抚顺市2015.12.29-2016年预算相关报表" xfId="1029"/>
    <cellStyle name="好_2008年预计支出与2007年对比_义县" xfId="1030"/>
    <cellStyle name="好_2008年支出核定" xfId="1031"/>
    <cellStyle name="好_2008年支出核定_上报抚顺市2015.12.29-2016年预算相关报表" xfId="1032"/>
    <cellStyle name="好_2008年支出核定_义县" xfId="1033"/>
    <cellStyle name="好_2008年支出调整" xfId="1034"/>
    <cellStyle name="好_2008年支出调整_上报抚顺市2015.12.29-2016年预算相关报表" xfId="1035"/>
    <cellStyle name="好_2008年支出调整_义县" xfId="1036"/>
    <cellStyle name="好_2011年收入预计报省厅" xfId="1037"/>
    <cellStyle name="好_20河南" xfId="1038"/>
    <cellStyle name="好_20河南_上报抚顺市2015.12.29-2016年预算相关报表" xfId="1039"/>
    <cellStyle name="好_20河南_义县" xfId="1040"/>
    <cellStyle name="好_22湖南" xfId="1041"/>
    <cellStyle name="好_22湖南_上报抚顺市2015.12.29-2016年预算相关报表" xfId="1042"/>
    <cellStyle name="好_22湖南_义县" xfId="1043"/>
    <cellStyle name="好_27重庆" xfId="1044"/>
    <cellStyle name="好_27重庆_上报抚顺市2015.12.29-2016年预算相关报表" xfId="1045"/>
    <cellStyle name="好_27重庆_义县" xfId="1046"/>
    <cellStyle name="好_28四川" xfId="1047"/>
    <cellStyle name="好_28四川_上报抚顺市2015.12.29-2016年预算相关报表" xfId="1048"/>
    <cellStyle name="好_28四川_义县" xfId="1049"/>
    <cellStyle name="好_30云南" xfId="1050"/>
    <cellStyle name="好_30云南_1" xfId="1051"/>
    <cellStyle name="好_30云南_1_上报抚顺市2015.12.29-2016年预算相关报表" xfId="1052"/>
    <cellStyle name="好_30云南_1_义县" xfId="1053"/>
    <cellStyle name="好_30云南_上报抚顺市2015.12.29-2016年预算相关报表" xfId="1054"/>
    <cellStyle name="好_30云南_义县" xfId="1055"/>
    <cellStyle name="好_33甘肃" xfId="1056"/>
    <cellStyle name="好_33甘肃_上报抚顺市2015.12.29-2016年预算相关报表" xfId="1057"/>
    <cellStyle name="好_34青海" xfId="1058"/>
    <cellStyle name="好_34青海_1" xfId="1059"/>
    <cellStyle name="好_34青海_1_上报抚顺市2015.12.29-2016年预算相关报表" xfId="1060"/>
    <cellStyle name="好_34青海_1_义县" xfId="1061"/>
    <cellStyle name="好_34青海_上报抚顺市2015.12.29-2016年预算相关报表" xfId="1062"/>
    <cellStyle name="好_34青海_义县" xfId="1063"/>
    <cellStyle name="好_530623_2006年县级财政报表附表" xfId="1064"/>
    <cellStyle name="好_530623_2006年县级财政报表附表_上报抚顺市2015.12.29-2016年预算相关报表" xfId="1065"/>
    <cellStyle name="好_530629_2006年县级财政报表附表" xfId="1066"/>
    <cellStyle name="好_530629_2006年县级财政报表附表_上报抚顺市2015.12.29-2016年预算相关报表" xfId="1067"/>
    <cellStyle name="好_530629_2006年县级财政报表附表_义县" xfId="1068"/>
    <cellStyle name="好_5334_2006年迪庆县级财政报表附表" xfId="1069"/>
    <cellStyle name="好_5334_2006年迪庆县级财政报表附表_上报抚顺市2015.12.29-2016年预算相关报表" xfId="1070"/>
    <cellStyle name="好_5334_2006年迪庆县级财政报表附表_义县" xfId="1071"/>
    <cellStyle name="好_Book1" xfId="1072"/>
    <cellStyle name="好_Book1_上报抚顺市2015.12.29-2016年预算相关报表" xfId="1073"/>
    <cellStyle name="好_Book1_义县" xfId="1074"/>
    <cellStyle name="好_Book2" xfId="1075"/>
    <cellStyle name="好_Book2_上报抚顺市2015.12.29-2016年预算相关报表" xfId="1076"/>
    <cellStyle name="好_Book2_义县" xfId="1077"/>
    <cellStyle name="好_gdp" xfId="1078"/>
    <cellStyle name="好_gdp_上报抚顺市2015.12.29-2016年预算相关报表" xfId="1079"/>
    <cellStyle name="好_gdp_义县" xfId="1080"/>
    <cellStyle name="好_M01-2(州市补助收入)" xfId="1081"/>
    <cellStyle name="好_M01-2(州市补助收入)_上报抚顺市2015.12.29-2016年预算相关报表" xfId="1082"/>
    <cellStyle name="好_M01-2(州市补助收入)_义县" xfId="1083"/>
    <cellStyle name="好_安徽 缺口县区测算(地方填报)1" xfId="1084"/>
    <cellStyle name="好_安徽 缺口县区测算(地方填报)1_上报抚顺市2015.12.29-2016年预算相关报表" xfId="1085"/>
    <cellStyle name="好_安徽 缺口县区测算(地方填报)1_义县" xfId="1086"/>
    <cellStyle name="好_不含人员经费系数" xfId="1087"/>
    <cellStyle name="好_不含人员经费系数_上报抚顺市2015.12.29-2016年预算相关报表" xfId="1088"/>
    <cellStyle name="好_不含人员经费系数_义县" xfId="1089"/>
    <cellStyle name="好_财力差异计算表(不含非农业区)" xfId="1090"/>
    <cellStyle name="好_财力差异计算表(不含非农业区)_上报抚顺市2015.12.29-2016年预算相关报表" xfId="1091"/>
    <cellStyle name="好_财力差异计算表(不含非农业区)_义县" xfId="1092"/>
    <cellStyle name="好_财政供养人员" xfId="1093"/>
    <cellStyle name="好_财政供养人员_上报抚顺市2015.12.29-2016年预算相关报表" xfId="1094"/>
    <cellStyle name="好_财政供养人员_义县" xfId="1095"/>
    <cellStyle name="好_测算结果" xfId="1096"/>
    <cellStyle name="好_测算结果_上报抚顺市2015.12.29-2016年预算相关报表" xfId="1097"/>
    <cellStyle name="好_测算结果_义县" xfId="1098"/>
    <cellStyle name="好_测算结果汇总" xfId="1099"/>
    <cellStyle name="好_测算结果汇总_上报抚顺市2015.12.29-2016年预算相关报表" xfId="1100"/>
    <cellStyle name="好_测算结果汇总_义县" xfId="1101"/>
    <cellStyle name="好_成本差异系数" xfId="1102"/>
    <cellStyle name="好_成本差异系数（含人口规模）" xfId="1103"/>
    <cellStyle name="好_成本差异系数（含人口规模）_上报抚顺市2015.12.29-2016年预算相关报表" xfId="1104"/>
    <cellStyle name="好_成本差异系数（含人口规模）_义县" xfId="1105"/>
    <cellStyle name="好_成本差异系数_上报抚顺市2015.12.29-2016年预算相关报表" xfId="1106"/>
    <cellStyle name="好_成本差异系数_义县" xfId="1107"/>
    <cellStyle name="好_城建部门" xfId="1108"/>
    <cellStyle name="好_城建部门_上报抚顺市2015.12.29-2016年预算相关报表" xfId="1109"/>
    <cellStyle name="好_城建部门_义县" xfId="1110"/>
    <cellStyle name="好_第五部分(才淼、饶永宏）" xfId="1111"/>
    <cellStyle name="好_第五部分(才淼、饶永宏）_上报抚顺市2015.12.29-2016年预算相关报表" xfId="1112"/>
    <cellStyle name="好_第五部分(才淼、饶永宏）_义县" xfId="1113"/>
    <cellStyle name="好_第一部分：综合全" xfId="1114"/>
    <cellStyle name="好_第一部分：综合全_上报抚顺市2015.12.29-2016年预算相关报表" xfId="1115"/>
    <cellStyle name="好_第一部分：综合全_义县" xfId="1116"/>
    <cellStyle name="好_分析缺口率" xfId="1117"/>
    <cellStyle name="好_分析缺口率_上报抚顺市2015.12.29-2016年预算相关报表" xfId="1118"/>
    <cellStyle name="好_分析缺口率_义县" xfId="1119"/>
    <cellStyle name="好_分县成本差异系数" xfId="1120"/>
    <cellStyle name="好_分县成本差异系数_不含人员经费系数" xfId="1121"/>
    <cellStyle name="好_分县成本差异系数_不含人员经费系数_上报抚顺市2015.12.29-2016年预算相关报表" xfId="1122"/>
    <cellStyle name="好_分县成本差异系数_不含人员经费系数_义县" xfId="1123"/>
    <cellStyle name="好_分县成本差异系数_民生政策最低支出需求" xfId="1124"/>
    <cellStyle name="好_分县成本差异系数_民生政策最低支出需求_上报抚顺市2015.12.29-2016年预算相关报表" xfId="1125"/>
    <cellStyle name="好_分县成本差异系数_民生政策最低支出需求_义县" xfId="1126"/>
    <cellStyle name="好_分县成本差异系数_上报抚顺市2015.12.29-2016年预算相关报表" xfId="1127"/>
    <cellStyle name="好_分县成本差异系数_义县" xfId="1128"/>
    <cellStyle name="好_附表" xfId="1129"/>
    <cellStyle name="好_附表_上报抚顺市2015.12.29-2016年预算相关报表" xfId="1130"/>
    <cellStyle name="好_附表_义县" xfId="1131"/>
    <cellStyle name="好_功能对经济" xfId="1132"/>
    <cellStyle name="好_功能对经济_上报抚顺市2015.12.29-2016年预算相关报表" xfId="1133"/>
    <cellStyle name="好_功能对经济_义县" xfId="1134"/>
    <cellStyle name="好_行政(燃修费)" xfId="1135"/>
    <cellStyle name="好_行政(燃修费)_不含人员经费系数" xfId="1136"/>
    <cellStyle name="好_行政(燃修费)_不含人员经费系数_上报抚顺市2015.12.29-2016年预算相关报表" xfId="1137"/>
    <cellStyle name="好_行政(燃修费)_不含人员经费系数_义县" xfId="1138"/>
    <cellStyle name="好_行政(燃修费)_民生政策最低支出需求" xfId="1139"/>
    <cellStyle name="好_行政(燃修费)_民生政策最低支出需求_上报抚顺市2015.12.29-2016年预算相关报表" xfId="1140"/>
    <cellStyle name="好_行政(燃修费)_民生政策最低支出需求_义县" xfId="1141"/>
    <cellStyle name="好_行政(燃修费)_上报抚顺市2015.12.29-2016年预算相关报表" xfId="1142"/>
    <cellStyle name="好_行政(燃修费)_县市旗测算-新科目（含人口规模效应）" xfId="1143"/>
    <cellStyle name="好_行政(燃修费)_县市旗测算-新科目（含人口规模效应）_上报抚顺市2015.12.29-2016年预算相关报表" xfId="1144"/>
    <cellStyle name="好_行政(燃修费)_县市旗测算-新科目（含人口规模效应）_义县" xfId="1145"/>
    <cellStyle name="好_行政(燃修费)_义县" xfId="1146"/>
    <cellStyle name="好_行政（人员）" xfId="1147"/>
    <cellStyle name="好_行政（人员）_不含人员经费系数" xfId="1148"/>
    <cellStyle name="好_行政（人员）_不含人员经费系数_上报抚顺市2015.12.29-2016年预算相关报表" xfId="1149"/>
    <cellStyle name="好_行政（人员）_不含人员经费系数_义县" xfId="1150"/>
    <cellStyle name="好_行政（人员）_民生政策最低支出需求" xfId="1151"/>
    <cellStyle name="好_行政（人员）_民生政策最低支出需求_上报抚顺市2015.12.29-2016年预算相关报表" xfId="1152"/>
    <cellStyle name="好_行政（人员）_民生政策最低支出需求_义县" xfId="1153"/>
    <cellStyle name="好_行政（人员）_上报抚顺市2015.12.29-2016年预算相关报表" xfId="1154"/>
    <cellStyle name="好_行政（人员）_县市旗测算-新科目（含人口规模效应）" xfId="1155"/>
    <cellStyle name="好_行政（人员）_县市旗测算-新科目（含人口规模效应）_上报抚顺市2015.12.29-2016年预算相关报表" xfId="1156"/>
    <cellStyle name="好_行政（人员）_县市旗测算-新科目（含人口规模效应）_义县" xfId="1157"/>
    <cellStyle name="好_行政（人员）_义县" xfId="1158"/>
    <cellStyle name="好_行政公检法测算" xfId="1159"/>
    <cellStyle name="好_行政公检法测算_不含人员经费系数" xfId="1160"/>
    <cellStyle name="好_行政公检法测算_不含人员经费系数_上报抚顺市2015.12.29-2016年预算相关报表" xfId="1161"/>
    <cellStyle name="好_行政公检法测算_不含人员经费系数_义县" xfId="1162"/>
    <cellStyle name="好_行政公检法测算_民生政策最低支出需求" xfId="1163"/>
    <cellStyle name="好_行政公检法测算_民生政策最低支出需求_上报抚顺市2015.12.29-2016年预算相关报表" xfId="1164"/>
    <cellStyle name="好_行政公检法测算_民生政策最低支出需求_义县" xfId="1165"/>
    <cellStyle name="好_行政公检法测算_上报抚顺市2015.12.29-2016年预算相关报表" xfId="1166"/>
    <cellStyle name="好_行政公检法测算_县市旗测算-新科目（含人口规模效应）" xfId="1167"/>
    <cellStyle name="好_行政公检法测算_县市旗测算-新科目（含人口规模效应）_上报抚顺市2015.12.29-2016年预算相关报表" xfId="1168"/>
    <cellStyle name="好_行政公检法测算_县市旗测算-新科目（含人口规模效应）_义县" xfId="1169"/>
    <cellStyle name="好_行政公检法测算_义县" xfId="1170"/>
    <cellStyle name="好_河南 缺口县区测算(地方填报)" xfId="1171"/>
    <cellStyle name="好_河南 缺口县区测算(地方填报)_上报抚顺市2015.12.29-2016年预算相关报表" xfId="1172"/>
    <cellStyle name="好_河南 缺口县区测算(地方填报)_义县" xfId="1173"/>
    <cellStyle name="好_河南 缺口县区测算(地方填报白)" xfId="1174"/>
    <cellStyle name="好_河南 缺口县区测算(地方填报白)_上报抚顺市2015.12.29-2016年预算相关报表" xfId="1175"/>
    <cellStyle name="好_河南 缺口县区测算(地方填报白)_义县" xfId="1176"/>
    <cellStyle name="好_核定人数对比" xfId="1177"/>
    <cellStyle name="好_核定人数对比_上报抚顺市2015.12.29-2016年预算相关报表" xfId="1178"/>
    <cellStyle name="好_核定人数对比_义县" xfId="1179"/>
    <cellStyle name="好_核定人数下发表" xfId="1180"/>
    <cellStyle name="好_核定人数下发表_上报抚顺市2015.12.29-2016年预算相关报表" xfId="1181"/>
    <cellStyle name="好_核定人数下发表_义县" xfId="1182"/>
    <cellStyle name="好_葫芦岛市2012年政府性基金预算" xfId="1183"/>
    <cellStyle name="好_汇总" xfId="1184"/>
    <cellStyle name="好_汇总_上报抚顺市2015.12.29-2016年预算相关报表" xfId="1185"/>
    <cellStyle name="好_汇总_义县" xfId="1186"/>
    <cellStyle name="好_汇总表" xfId="1187"/>
    <cellStyle name="好_汇总表_上报抚顺市2015.12.29-2016年预算相关报表" xfId="1188"/>
    <cellStyle name="好_汇总表_义县" xfId="1189"/>
    <cellStyle name="好_汇总表4" xfId="1190"/>
    <cellStyle name="好_汇总表4_上报抚顺市2015.12.29-2016年预算相关报表" xfId="1191"/>
    <cellStyle name="好_汇总表4_义县" xfId="1192"/>
    <cellStyle name="好_汇总-县级财政报表附表" xfId="1193"/>
    <cellStyle name="好_汇总-县级财政报表附表_上报抚顺市2015.12.29-2016年预算相关报表" xfId="1194"/>
    <cellStyle name="好_基金预算平衡表" xfId="1195"/>
    <cellStyle name="好_基金预算平衡表_上报抚顺市2015.12.29-2016年预算相关报表" xfId="1196"/>
    <cellStyle name="好_基金预算平衡表_义县" xfId="1197"/>
    <cellStyle name="好_检验表" xfId="1198"/>
    <cellStyle name="好_检验表（调整后）" xfId="1199"/>
    <cellStyle name="好_检验表（调整后）_上报抚顺市2015.12.29-2016年预算相关报表" xfId="1200"/>
    <cellStyle name="好_检验表（调整后）_义县" xfId="1201"/>
    <cellStyle name="好_检验表_上报抚顺市2015.12.29-2016年预算相关报表" xfId="1202"/>
    <cellStyle name="好_检验表_义县" xfId="1203"/>
    <cellStyle name="好_教育(按照总人口测算）—20080416" xfId="1204"/>
    <cellStyle name="好_教育(按照总人口测算）—20080416_不含人员经费系数" xfId="1205"/>
    <cellStyle name="好_教育(按照总人口测算）—20080416_不含人员经费系数_上报抚顺市2015.12.29-2016年预算相关报表" xfId="1206"/>
    <cellStyle name="好_教育(按照总人口测算）—20080416_不含人员经费系数_义县" xfId="1207"/>
    <cellStyle name="好_教育(按照总人口测算）—20080416_民生政策最低支出需求" xfId="1208"/>
    <cellStyle name="好_教育(按照总人口测算）—20080416_民生政策最低支出需求_上报抚顺市2015.12.29-2016年预算相关报表" xfId="1209"/>
    <cellStyle name="好_教育(按照总人口测算）—20080416_民生政策最低支出需求_义县" xfId="1210"/>
    <cellStyle name="好_教育(按照总人口测算）—20080416_上报抚顺市2015.12.29-2016年预算相关报表" xfId="1211"/>
    <cellStyle name="好_教育(按照总人口测算）—20080416_县市旗测算-新科目（含人口规模效应）" xfId="1212"/>
    <cellStyle name="好_教育(按照总人口测算）—20080416_县市旗测算-新科目（含人口规模效应）_上报抚顺市2015.12.29-2016年预算相关报表" xfId="1213"/>
    <cellStyle name="好_教育(按照总人口测算）—20080416_县市旗测算-新科目（含人口规模效应）_义县" xfId="1214"/>
    <cellStyle name="好_教育(按照总人口测算）—20080416_义县" xfId="1215"/>
    <cellStyle name="好_来源表" xfId="1216"/>
    <cellStyle name="好_来源表_上报抚顺市2015.12.29-2016年预算相关报表" xfId="1217"/>
    <cellStyle name="好_来源表_义县" xfId="1218"/>
    <cellStyle name="好_丽江汇总" xfId="1219"/>
    <cellStyle name="好_丽江汇总_上报抚顺市2015.12.29-2016年预算相关报表" xfId="1220"/>
    <cellStyle name="好_丽江汇总_义县" xfId="1221"/>
    <cellStyle name="好_民生政策最低支出需求" xfId="1222"/>
    <cellStyle name="好_民生政策最低支出需求_上报抚顺市2015.12.29-2016年预算相关报表" xfId="1223"/>
    <cellStyle name="好_民生政策最低支出需求_义县" xfId="1224"/>
    <cellStyle name="好_农林水和城市维护标准支出20080505－县区合计" xfId="1225"/>
    <cellStyle name="好_农林水和城市维护标准支出20080505－县区合计_不含人员经费系数" xfId="1226"/>
    <cellStyle name="好_农林水和城市维护标准支出20080505－县区合计_不含人员经费系数_上报抚顺市2015.12.29-2016年预算相关报表" xfId="1227"/>
    <cellStyle name="好_农林水和城市维护标准支出20080505－县区合计_不含人员经费系数_义县" xfId="1228"/>
    <cellStyle name="好_农林水和城市维护标准支出20080505－县区合计_民生政策最低支出需求" xfId="1229"/>
    <cellStyle name="好_农林水和城市维护标准支出20080505－县区合计_民生政策最低支出需求_上报抚顺市2015.12.29-2016年预算相关报表" xfId="1230"/>
    <cellStyle name="好_农林水和城市维护标准支出20080505－县区合计_民生政策最低支出需求_义县" xfId="1231"/>
    <cellStyle name="好_农林水和城市维护标准支出20080505－县区合计_上报抚顺市2015.12.29-2016年预算相关报表" xfId="1232"/>
    <cellStyle name="好_农林水和城市维护标准支出20080505－县区合计_县市旗测算-新科目（含人口规模效应）" xfId="1233"/>
    <cellStyle name="好_农林水和城市维护标准支出20080505－县区合计_县市旗测算-新科目（含人口规模效应）_上报抚顺市2015.12.29-2016年预算相关报表" xfId="1234"/>
    <cellStyle name="好_农林水和城市维护标准支出20080505－县区合计_县市旗测算-新科目（含人口规模效应）_义县" xfId="1235"/>
    <cellStyle name="好_农林水和城市维护标准支出20080505－县区合计_义县" xfId="1236"/>
    <cellStyle name="好_平邑" xfId="1237"/>
    <cellStyle name="好_平邑_上报抚顺市2015.12.29-2016年预算相关报表" xfId="1238"/>
    <cellStyle name="好_平邑_义县" xfId="1239"/>
    <cellStyle name="好_其他部门(按照总人口测算）—20080416" xfId="1240"/>
    <cellStyle name="好_其他部门(按照总人口测算）—20080416_不含人员经费系数" xfId="1241"/>
    <cellStyle name="好_其他部门(按照总人口测算）—20080416_不含人员经费系数_上报抚顺市2015.12.29-2016年预算相关报表" xfId="1242"/>
    <cellStyle name="好_其他部门(按照总人口测算）—20080416_不含人员经费系数_义县" xfId="1243"/>
    <cellStyle name="好_其他部门(按照总人口测算）—20080416_民生政策最低支出需求" xfId="1244"/>
    <cellStyle name="好_其他部门(按照总人口测算）—20080416_民生政策最低支出需求_上报抚顺市2015.12.29-2016年预算相关报表" xfId="1245"/>
    <cellStyle name="好_其他部门(按照总人口测算）—20080416_民生政策最低支出需求_义县" xfId="1246"/>
    <cellStyle name="好_其他部门(按照总人口测算）—20080416_上报抚顺市2015.12.29-2016年预算相关报表" xfId="1247"/>
    <cellStyle name="好_其他部门(按照总人口测算）—20080416_县市旗测算-新科目（含人口规模效应）" xfId="1248"/>
    <cellStyle name="好_其他部门(按照总人口测算）—20080416_县市旗测算-新科目（含人口规模效应）_上报抚顺市2015.12.29-2016年预算相关报表" xfId="1249"/>
    <cellStyle name="好_其他部门(按照总人口测算）—20080416_县市旗测算-新科目（含人口规模效应）_义县" xfId="1250"/>
    <cellStyle name="好_其他部门(按照总人口测算）—20080416_义县" xfId="1251"/>
    <cellStyle name="好_青海 缺口县区测算(地方填报)" xfId="1252"/>
    <cellStyle name="好_青海 缺口县区测算(地方填报)_上报抚顺市2015.12.29-2016年预算相关报表" xfId="1253"/>
    <cellStyle name="好_青海 缺口县区测算(地方填报)_义县" xfId="1254"/>
    <cellStyle name="好_缺口县区测算" xfId="1255"/>
    <cellStyle name="好_缺口县区测算（11.13）" xfId="1256"/>
    <cellStyle name="好_缺口县区测算（11.13）_上报抚顺市2015.12.29-2016年预算相关报表" xfId="1257"/>
    <cellStyle name="好_缺口县区测算（11.13）_义县" xfId="1258"/>
    <cellStyle name="好_缺口县区测算(按2007支出增长25%测算)" xfId="1259"/>
    <cellStyle name="好_缺口县区测算(按2007支出增长25%测算)_上报抚顺市2015.12.29-2016年预算相关报表" xfId="1260"/>
    <cellStyle name="好_缺口县区测算(按2007支出增长25%测算)_义县" xfId="1261"/>
    <cellStyle name="好_缺口县区测算(按核定人数)" xfId="1262"/>
    <cellStyle name="好_缺口县区测算(按核定人数)_上报抚顺市2015.12.29-2016年预算相关报表" xfId="1263"/>
    <cellStyle name="好_缺口县区测算(按核定人数)_义县" xfId="1264"/>
    <cellStyle name="好_缺口县区测算(财政部标准)" xfId="1265"/>
    <cellStyle name="好_缺口县区测算(财政部标准)_上报抚顺市2015.12.29-2016年预算相关报表" xfId="1266"/>
    <cellStyle name="好_缺口县区测算(财政部标准)_义县" xfId="1267"/>
    <cellStyle name="好_缺口县区测算_上报抚顺市2015.12.29-2016年预算相关报表" xfId="1268"/>
    <cellStyle name="好_缺口县区测算_义县" xfId="1269"/>
    <cellStyle name="好_人员工资和公用经费" xfId="1270"/>
    <cellStyle name="好_人员工资和公用经费_上报抚顺市2015.12.29-2016年预算相关报表" xfId="1271"/>
    <cellStyle name="好_人员工资和公用经费_义县" xfId="1272"/>
    <cellStyle name="好_人员工资和公用经费2" xfId="1273"/>
    <cellStyle name="好_人员工资和公用经费2_上报抚顺市2015.12.29-2016年预算相关报表" xfId="1274"/>
    <cellStyle name="好_人员工资和公用经费2_义县" xfId="1275"/>
    <cellStyle name="好_人员工资和公用经费3" xfId="1276"/>
    <cellStyle name="好_人员工资和公用经费3_上报抚顺市2015.12.29-2016年预算相关报表" xfId="1277"/>
    <cellStyle name="好_人员工资和公用经费3_义县" xfId="1278"/>
    <cellStyle name="好_山东省民生支出标准" xfId="1279"/>
    <cellStyle name="好_山东省民生支出标准_上报抚顺市2015.12.29-2016年预算相关报表" xfId="1280"/>
    <cellStyle name="好_山东省民生支出标准_义县" xfId="1281"/>
    <cellStyle name="好_上报抚顺市2015.12.29-2016年预算相关报表" xfId="1282"/>
    <cellStyle name="好_沈阳" xfId="1283"/>
    <cellStyle name="好_市辖区测算20080510" xfId="1284"/>
    <cellStyle name="好_市辖区测算20080510_不含人员经费系数" xfId="1285"/>
    <cellStyle name="好_市辖区测算20080510_不含人员经费系数_上报抚顺市2015.12.29-2016年预算相关报表" xfId="1286"/>
    <cellStyle name="好_市辖区测算20080510_不含人员经费系数_义县" xfId="1287"/>
    <cellStyle name="好_市辖区测算20080510_民生政策最低支出需求" xfId="1288"/>
    <cellStyle name="好_市辖区测算20080510_民生政策最低支出需求_上报抚顺市2015.12.29-2016年预算相关报表" xfId="1289"/>
    <cellStyle name="好_市辖区测算20080510_民生政策最低支出需求_义县" xfId="1290"/>
    <cellStyle name="好_市辖区测算20080510_上报抚顺市2015.12.29-2016年预算相关报表" xfId="1291"/>
    <cellStyle name="好_市辖区测算20080510_县市旗测算-新科目（含人口规模效应）" xfId="1292"/>
    <cellStyle name="好_市辖区测算20080510_县市旗测算-新科目（含人口规模效应）_上报抚顺市2015.12.29-2016年预算相关报表" xfId="1293"/>
    <cellStyle name="好_市辖区测算20080510_县市旗测算-新科目（含人口规模效应）_义县" xfId="1294"/>
    <cellStyle name="好_市辖区测算20080510_义县" xfId="1295"/>
    <cellStyle name="好_市辖区测算-新科目（20080626）" xfId="1296"/>
    <cellStyle name="好_市辖区测算-新科目（20080626）_不含人员经费系数" xfId="1297"/>
    <cellStyle name="好_市辖区测算-新科目（20080626）_不含人员经费系数_上报抚顺市2015.12.29-2016年预算相关报表" xfId="1298"/>
    <cellStyle name="好_市辖区测算-新科目（20080626）_不含人员经费系数_义县" xfId="1299"/>
    <cellStyle name="好_市辖区测算-新科目（20080626）_民生政策最低支出需求" xfId="1300"/>
    <cellStyle name="好_市辖区测算-新科目（20080626）_民生政策最低支出需求_上报抚顺市2015.12.29-2016年预算相关报表" xfId="1301"/>
    <cellStyle name="好_市辖区测算-新科目（20080626）_民生政策最低支出需求_义县" xfId="1302"/>
    <cellStyle name="好_市辖区测算-新科目（20080626）_上报抚顺市2015.12.29-2016年预算相关报表" xfId="1303"/>
    <cellStyle name="好_市辖区测算-新科目（20080626）_县市旗测算-新科目（含人口规模效应）" xfId="1304"/>
    <cellStyle name="好_市辖区测算-新科目（20080626）_县市旗测算-新科目（含人口规模效应）_上报抚顺市2015.12.29-2016年预算相关报表" xfId="1305"/>
    <cellStyle name="好_市辖区测算-新科目（20080626）_县市旗测算-新科目（含人口规模效应）_义县" xfId="1306"/>
    <cellStyle name="好_市辖区测算-新科目（20080626）_义县" xfId="1307"/>
    <cellStyle name="好_收入" xfId="1308"/>
    <cellStyle name="好_收入_上报抚顺市2015.12.29-2016年预算相关报表" xfId="1309"/>
    <cellStyle name="好_收入_义县" xfId="1310"/>
    <cellStyle name="好_同德" xfId="1311"/>
    <cellStyle name="好_同德_上报抚顺市2015.12.29-2016年预算相关报表" xfId="1312"/>
    <cellStyle name="好_同德_义县" xfId="1313"/>
    <cellStyle name="好_危改资金测算" xfId="1314"/>
    <cellStyle name="好_危改资金测算_上报抚顺市2015.12.29-2016年预算相关报表" xfId="1315"/>
    <cellStyle name="好_危改资金测算_义县" xfId="1316"/>
    <cellStyle name="好_卫生(按照总人口测算）—20080416" xfId="1317"/>
    <cellStyle name="好_卫生(按照总人口测算）—20080416_不含人员经费系数" xfId="1318"/>
    <cellStyle name="好_卫生(按照总人口测算）—20080416_不含人员经费系数_上报抚顺市2015.12.29-2016年预算相关报表" xfId="1319"/>
    <cellStyle name="好_卫生(按照总人口测算）—20080416_不含人员经费系数_义县" xfId="1320"/>
    <cellStyle name="好_卫生(按照总人口测算）—20080416_民生政策最低支出需求" xfId="1321"/>
    <cellStyle name="好_卫生(按照总人口测算）—20080416_民生政策最低支出需求_上报抚顺市2015.12.29-2016年预算相关报表" xfId="1322"/>
    <cellStyle name="好_卫生(按照总人口测算）—20080416_民生政策最低支出需求_义县" xfId="1323"/>
    <cellStyle name="好_卫生(按照总人口测算）—20080416_上报抚顺市2015.12.29-2016年预算相关报表" xfId="1324"/>
    <cellStyle name="好_卫生(按照总人口测算）—20080416_县市旗测算-新科目（含人口规模效应）" xfId="1325"/>
    <cellStyle name="好_卫生(按照总人口测算）—20080416_县市旗测算-新科目（含人口规模效应）_上报抚顺市2015.12.29-2016年预算相关报表" xfId="1326"/>
    <cellStyle name="好_卫生(按照总人口测算）—20080416_县市旗测算-新科目（含人口规模效应）_义县" xfId="1327"/>
    <cellStyle name="好_卫生(按照总人口测算）—20080416_义县" xfId="1328"/>
    <cellStyle name="好_卫生部门" xfId="1329"/>
    <cellStyle name="好_卫生部门_上报抚顺市2015.12.29-2016年预算相关报表" xfId="1330"/>
    <cellStyle name="好_卫生部门_义县" xfId="1331"/>
    <cellStyle name="好_文体广播部门" xfId="1332"/>
    <cellStyle name="好_文体广播部门_上报抚顺市2015.12.29-2016年预算相关报表" xfId="1333"/>
    <cellStyle name="好_文体广播部门_义县" xfId="1334"/>
    <cellStyle name="好_文体广播事业(按照总人口测算）—20080416" xfId="1335"/>
    <cellStyle name="好_文体广播事业(按照总人口测算）—20080416_不含人员经费系数" xfId="1336"/>
    <cellStyle name="好_文体广播事业(按照总人口测算）—20080416_不含人员经费系数_上报抚顺市2015.12.29-2016年预算相关报表" xfId="1337"/>
    <cellStyle name="好_文体广播事业(按照总人口测算）—20080416_不含人员经费系数_义县" xfId="1338"/>
    <cellStyle name="好_文体广播事业(按照总人口测算）—20080416_民生政策最低支出需求" xfId="1339"/>
    <cellStyle name="好_文体广播事业(按照总人口测算）—20080416_民生政策最低支出需求_上报抚顺市2015.12.29-2016年预算相关报表" xfId="1340"/>
    <cellStyle name="好_文体广播事业(按照总人口测算）—20080416_民生政策最低支出需求_义县" xfId="1341"/>
    <cellStyle name="好_文体广播事业(按照总人口测算）—20080416_上报抚顺市2015.12.29-2016年预算相关报表" xfId="1342"/>
    <cellStyle name="好_文体广播事业(按照总人口测算）—20080416_县市旗测算-新科目（含人口规模效应）" xfId="1343"/>
    <cellStyle name="好_文体广播事业(按照总人口测算）—20080416_县市旗测算-新科目（含人口规模效应）_上报抚顺市2015.12.29-2016年预算相关报表" xfId="1344"/>
    <cellStyle name="好_文体广播事业(按照总人口测算）—20080416_县市旗测算-新科目（含人口规模效应）_义县" xfId="1345"/>
    <cellStyle name="好_文体广播事业(按照总人口测算）—20080416_义县" xfId="1346"/>
    <cellStyle name="好_县区合并测算20080421" xfId="1347"/>
    <cellStyle name="好_县区合并测算20080421_不含人员经费系数" xfId="1348"/>
    <cellStyle name="好_县区合并测算20080421_不含人员经费系数_上报抚顺市2015.12.29-2016年预算相关报表" xfId="1349"/>
    <cellStyle name="好_县区合并测算20080421_不含人员经费系数_义县" xfId="1350"/>
    <cellStyle name="好_县区合并测算20080421_民生政策最低支出需求" xfId="1351"/>
    <cellStyle name="好_县区合并测算20080421_民生政策最低支出需求_上报抚顺市2015.12.29-2016年预算相关报表" xfId="1352"/>
    <cellStyle name="好_县区合并测算20080421_民生政策最低支出需求_义县" xfId="1353"/>
    <cellStyle name="好_县区合并测算20080421_上报抚顺市2015.12.29-2016年预算相关报表" xfId="1354"/>
    <cellStyle name="好_县区合并测算20080421_县市旗测算-新科目（含人口规模效应）" xfId="1355"/>
    <cellStyle name="好_县区合并测算20080421_县市旗测算-新科目（含人口规模效应）_上报抚顺市2015.12.29-2016年预算相关报表" xfId="1356"/>
    <cellStyle name="好_县区合并测算20080421_县市旗测算-新科目（含人口规模效应）_义县" xfId="1357"/>
    <cellStyle name="好_县区合并测算20080421_义县" xfId="1358"/>
    <cellStyle name="好_县区合并测算20080423(按照各省比重）" xfId="1359"/>
    <cellStyle name="好_县区合并测算20080423(按照各省比重）_不含人员经费系数" xfId="1360"/>
    <cellStyle name="好_县区合并测算20080423(按照各省比重）_不含人员经费系数_上报抚顺市2015.12.29-2016年预算相关报表" xfId="1361"/>
    <cellStyle name="好_县区合并测算20080423(按照各省比重）_不含人员经费系数_义县" xfId="1362"/>
    <cellStyle name="好_县区合并测算20080423(按照各省比重）_民生政策最低支出需求" xfId="1363"/>
    <cellStyle name="好_县区合并测算20080423(按照各省比重）_民生政策最低支出需求_上报抚顺市2015.12.29-2016年预算相关报表" xfId="1364"/>
    <cellStyle name="好_县区合并测算20080423(按照各省比重）_民生政策最低支出需求_义县" xfId="1365"/>
    <cellStyle name="好_县区合并测算20080423(按照各省比重）_上报抚顺市2015.12.29-2016年预算相关报表" xfId="1366"/>
    <cellStyle name="好_县区合并测算20080423(按照各省比重）_县市旗测算-新科目（含人口规模效应）" xfId="1367"/>
    <cellStyle name="好_县区合并测算20080423(按照各省比重）_县市旗测算-新科目（含人口规模效应）_上报抚顺市2015.12.29-2016年预算相关报表" xfId="1368"/>
    <cellStyle name="好_县区合并测算20080423(按照各省比重）_县市旗测算-新科目（含人口规模效应）_义县" xfId="1369"/>
    <cellStyle name="好_县区合并测算20080423(按照各省比重）_义县" xfId="1370"/>
    <cellStyle name="好_县市旗测算20080508" xfId="1371"/>
    <cellStyle name="好_县市旗测算20080508_不含人员经费系数" xfId="1372"/>
    <cellStyle name="好_县市旗测算20080508_不含人员经费系数_上报抚顺市2015.12.29-2016年预算相关报表" xfId="1373"/>
    <cellStyle name="好_县市旗测算20080508_不含人员经费系数_义县" xfId="1374"/>
    <cellStyle name="好_县市旗测算20080508_民生政策最低支出需求" xfId="1375"/>
    <cellStyle name="好_县市旗测算20080508_民生政策最低支出需求_上报抚顺市2015.12.29-2016年预算相关报表" xfId="1376"/>
    <cellStyle name="好_县市旗测算20080508_民生政策最低支出需求_义县" xfId="1377"/>
    <cellStyle name="好_县市旗测算20080508_上报抚顺市2015.12.29-2016年预算相关报表" xfId="1378"/>
    <cellStyle name="好_县市旗测算20080508_县市旗测算-新科目（含人口规模效应）" xfId="1379"/>
    <cellStyle name="好_县市旗测算20080508_县市旗测算-新科目（含人口规模效应）_上报抚顺市2015.12.29-2016年预算相关报表" xfId="1380"/>
    <cellStyle name="好_县市旗测算20080508_县市旗测算-新科目（含人口规模效应）_义县" xfId="1381"/>
    <cellStyle name="好_县市旗测算20080508_义县" xfId="1382"/>
    <cellStyle name="好_县市旗测算-新科目（20080626）" xfId="1383"/>
    <cellStyle name="好_县市旗测算-新科目（20080626）_不含人员经费系数" xfId="1384"/>
    <cellStyle name="好_县市旗测算-新科目（20080626）_不含人员经费系数_上报抚顺市2015.12.29-2016年预算相关报表" xfId="1385"/>
    <cellStyle name="好_县市旗测算-新科目（20080626）_不含人员经费系数_义县" xfId="1386"/>
    <cellStyle name="好_县市旗测算-新科目（20080626）_民生政策最低支出需求" xfId="1387"/>
    <cellStyle name="好_县市旗测算-新科目（20080626）_民生政策最低支出需求_上报抚顺市2015.12.29-2016年预算相关报表" xfId="1388"/>
    <cellStyle name="好_县市旗测算-新科目（20080626）_民生政策最低支出需求_义县" xfId="1389"/>
    <cellStyle name="好_县市旗测算-新科目（20080626）_上报抚顺市2015.12.29-2016年预算相关报表" xfId="1390"/>
    <cellStyle name="好_县市旗测算-新科目（20080626）_县市旗测算-新科目（含人口规模效应）" xfId="1391"/>
    <cellStyle name="好_县市旗测算-新科目（20080626）_县市旗测算-新科目（含人口规模效应）_上报抚顺市2015.12.29-2016年预算相关报表" xfId="1392"/>
    <cellStyle name="好_县市旗测算-新科目（20080626）_县市旗测算-新科目（含人口规模效应）_义县" xfId="1393"/>
    <cellStyle name="好_县市旗测算-新科目（20080626）_义县" xfId="1394"/>
    <cellStyle name="好_县市旗测算-新科目（20080627）" xfId="1395"/>
    <cellStyle name="好_县市旗测算-新科目（20080627）_不含人员经费系数" xfId="1396"/>
    <cellStyle name="好_县市旗测算-新科目（20080627）_不含人员经费系数_上报抚顺市2015.12.29-2016年预算相关报表" xfId="1397"/>
    <cellStyle name="好_县市旗测算-新科目（20080627）_不含人员经费系数_义县" xfId="1398"/>
    <cellStyle name="好_县市旗测算-新科目（20080627）_民生政策最低支出需求" xfId="1399"/>
    <cellStyle name="好_县市旗测算-新科目（20080627）_民生政策最低支出需求_上报抚顺市2015.12.29-2016年预算相关报表" xfId="1400"/>
    <cellStyle name="好_县市旗测算-新科目（20080627）_民生政策最低支出需求_义县" xfId="1401"/>
    <cellStyle name="好_县市旗测算-新科目（20080627）_上报抚顺市2015.12.29-2016年预算相关报表" xfId="1402"/>
    <cellStyle name="好_县市旗测算-新科目（20080627）_县市旗测算-新科目（含人口规模效应）" xfId="1403"/>
    <cellStyle name="好_县市旗测算-新科目（20080627）_县市旗测算-新科目（含人口规模效应）_上报抚顺市2015.12.29-2016年预算相关报表" xfId="1404"/>
    <cellStyle name="好_县市旗测算-新科目（20080627）_县市旗测算-新科目（含人口规模效应）_义县" xfId="1405"/>
    <cellStyle name="好_县市旗测算-新科目（20080627）_义县" xfId="1406"/>
    <cellStyle name="好_一般预算平衡表" xfId="1407"/>
    <cellStyle name="好_一般预算平衡表_上报抚顺市2015.12.29-2016年预算相关报表" xfId="1408"/>
    <cellStyle name="好_一般预算平衡表_义县" xfId="1409"/>
    <cellStyle name="好_一般预算支出口径剔除表" xfId="1410"/>
    <cellStyle name="好_一般预算支出口径剔除表_上报抚顺市2015.12.29-2016年预算相关报表" xfId="1411"/>
    <cellStyle name="好_一般预算支出口径剔除表_义县" xfId="1412"/>
    <cellStyle name="好_义县" xfId="1413"/>
    <cellStyle name="好_云南 缺口县区测算(地方填报)" xfId="1414"/>
    <cellStyle name="好_云南 缺口县区测算(地方填报)_上报抚顺市2015.12.29-2016年预算相关报表" xfId="1415"/>
    <cellStyle name="好_云南 缺口县区测算(地方填报)_义县" xfId="1416"/>
    <cellStyle name="好_云南省2008年转移支付测算——州市本级考核部分及政策性测算" xfId="1417"/>
    <cellStyle name="好_云南省2008年转移支付测算——州市本级考核部分及政策性测算_上报抚顺市2015.12.29-2016年预算相关报表" xfId="1418"/>
    <cellStyle name="好_云南省2008年转移支付测算——州市本级考核部分及政策性测算_义县" xfId="1419"/>
    <cellStyle name="好_支出（当年财力）" xfId="1420"/>
    <cellStyle name="好_支出（当年财力）_上报抚顺市2015.12.29-2016年预算相关报表" xfId="1421"/>
    <cellStyle name="好_支出（当年财力）_义县" xfId="1422"/>
    <cellStyle name="好_重点民生支出需求测算表社保（农村低保）081112" xfId="1423"/>
    <cellStyle name="好_重点民生支出需求测算表社保（农村低保）081112_上报抚顺市2015.12.29-2016年预算相关报表" xfId="1424"/>
    <cellStyle name="好_重点民生支出需求测算表社保（农村低保）081112_义县" xfId="1425"/>
    <cellStyle name="好_自行调整差异系数顺序" xfId="1426"/>
    <cellStyle name="好_自行调整差异系数顺序_上报抚顺市2015.12.29-2016年预算相关报表" xfId="1427"/>
    <cellStyle name="好_自行调整差异系数顺序_义县" xfId="1428"/>
    <cellStyle name="好_总人口" xfId="1429"/>
    <cellStyle name="好_总人口_上报抚顺市2015.12.29-2016年预算相关报表" xfId="1430"/>
    <cellStyle name="好_总人口_义县" xfId="1431"/>
    <cellStyle name="后继超级链接" xfId="1432"/>
    <cellStyle name="后继超链接" xfId="1433"/>
    <cellStyle name="汇总" xfId="1434"/>
    <cellStyle name="汇总 2" xfId="1435"/>
    <cellStyle name="Currency" xfId="1436"/>
    <cellStyle name="Currency [0]" xfId="1437"/>
    <cellStyle name="计算" xfId="1438"/>
    <cellStyle name="计算 2" xfId="1439"/>
    <cellStyle name="检查单元格" xfId="1440"/>
    <cellStyle name="检查单元格 2" xfId="1441"/>
    <cellStyle name="解释性文本" xfId="1442"/>
    <cellStyle name="解释性文本 2" xfId="1443"/>
    <cellStyle name="警告文本" xfId="1444"/>
    <cellStyle name="警告文本 2" xfId="1445"/>
    <cellStyle name="链接单元格" xfId="1446"/>
    <cellStyle name="链接单元格 2" xfId="1447"/>
    <cellStyle name="霓付 [0]_ +Foil &amp; -FOIL &amp; PAPER" xfId="1448"/>
    <cellStyle name="霓付_ +Foil &amp; -FOIL &amp; PAPER" xfId="1449"/>
    <cellStyle name="烹拳 [0]_ +Foil &amp; -FOIL &amp; PAPER" xfId="1450"/>
    <cellStyle name="烹拳_ +Foil &amp; -FOIL &amp; PAPER" xfId="1451"/>
    <cellStyle name="普通_ 白土" xfId="1452"/>
    <cellStyle name="千分位[0]_ 白土" xfId="1453"/>
    <cellStyle name="千分位_ 白土" xfId="1454"/>
    <cellStyle name="千位[0]_(人代会用)" xfId="1455"/>
    <cellStyle name="千位_(人代会用)" xfId="1456"/>
    <cellStyle name="Comma" xfId="1457"/>
    <cellStyle name="千位分隔 2" xfId="1458"/>
    <cellStyle name="千位分隔 3" xfId="1459"/>
    <cellStyle name="Comma [0]" xfId="1460"/>
    <cellStyle name="千位分季_新建 Microsoft Excel 工作表" xfId="1461"/>
    <cellStyle name="钎霖_4岿角利" xfId="1462"/>
    <cellStyle name="强调 1" xfId="1463"/>
    <cellStyle name="强调 2" xfId="1464"/>
    <cellStyle name="强调 3" xfId="1465"/>
    <cellStyle name="强调文字颜色 1" xfId="1466"/>
    <cellStyle name="强调文字颜色 1 2" xfId="1467"/>
    <cellStyle name="强调文字颜色 2" xfId="1468"/>
    <cellStyle name="强调文字颜色 2 2" xfId="1469"/>
    <cellStyle name="强调文字颜色 3" xfId="1470"/>
    <cellStyle name="强调文字颜色 3 2" xfId="1471"/>
    <cellStyle name="强调文字颜色 4" xfId="1472"/>
    <cellStyle name="强调文字颜色 4 2" xfId="1473"/>
    <cellStyle name="强调文字颜色 5" xfId="1474"/>
    <cellStyle name="强调文字颜色 5 2" xfId="1475"/>
    <cellStyle name="强调文字颜色 6" xfId="1476"/>
    <cellStyle name="强调文字颜色 6 2" xfId="1477"/>
    <cellStyle name="适中" xfId="1478"/>
    <cellStyle name="适中 2" xfId="1479"/>
    <cellStyle name="输出" xfId="1480"/>
    <cellStyle name="输出 2" xfId="1481"/>
    <cellStyle name="输入" xfId="1482"/>
    <cellStyle name="输入 2" xfId="1483"/>
    <cellStyle name="数字" xfId="1484"/>
    <cellStyle name="未定义" xfId="1485"/>
    <cellStyle name="小数" xfId="1486"/>
    <cellStyle name="样式 1" xfId="1487"/>
    <cellStyle name="Followed Hyperlink" xfId="1488"/>
    <cellStyle name="注释" xfId="1489"/>
    <cellStyle name="注释 2" xfId="1490"/>
    <cellStyle name="콤마 [0]_BOILER-CO1" xfId="1491"/>
    <cellStyle name="콤마_BOILER-CO1" xfId="1492"/>
    <cellStyle name="통화 [0]_BOILER-CO1" xfId="1493"/>
    <cellStyle name="통화_BOILER-CO1" xfId="1494"/>
    <cellStyle name="표준_0N-HANDLING " xfId="14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k-dyl\2006.02\WINDOWS\Desktop\14&#26032;&#2348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fine"/>
      <sheetName val="D1010014"/>
      <sheetName val="D1020014"/>
      <sheetName val="D1110014"/>
      <sheetName val="D1210014"/>
      <sheetName val="D2010014"/>
      <sheetName val="D3010014"/>
      <sheetName val="D4010014"/>
      <sheetName val="D4020014"/>
      <sheetName val="D5010014"/>
      <sheetName val="D5020014"/>
      <sheetName val="D6010014"/>
      <sheetName val="D7010014"/>
      <sheetName val="D8010014"/>
      <sheetName val="D9010014"/>
      <sheetName val="F1010014"/>
      <sheetName val="F1110014"/>
      <sheetName val="F2010014"/>
      <sheetName val="F3010014"/>
      <sheetName val="F4010014"/>
      <sheetName val="F5010014"/>
      <sheetName val="F5020014"/>
      <sheetName val="F5030014"/>
      <sheetName val="F6010014"/>
      <sheetName val="F7010014"/>
      <sheetName val="F8010014"/>
      <sheetName val="F9010014"/>
      <sheetName val="D101"/>
      <sheetName val="D102"/>
      <sheetName val="D111"/>
      <sheetName val="D201"/>
      <sheetName val="D301"/>
      <sheetName val="D401"/>
      <sheetName val="D402"/>
      <sheetName val="D501"/>
      <sheetName val="D502"/>
      <sheetName val="D601"/>
      <sheetName val="D701"/>
      <sheetName val="D801"/>
      <sheetName val="D901"/>
      <sheetName val="F101"/>
      <sheetName val="F111"/>
      <sheetName val="F201"/>
      <sheetName val="F301"/>
      <sheetName val="F401"/>
      <sheetName val="F501"/>
      <sheetName val="F502"/>
      <sheetName val="F503"/>
      <sheetName val="F601"/>
      <sheetName val="F701"/>
      <sheetName val="F801"/>
      <sheetName val="F901"/>
      <sheetName val="Sheet1"/>
      <sheetName val="Sheet2"/>
      <sheetName val="Sheet3"/>
      <sheetName val="分析取数表"/>
      <sheetName val="龙港国税"/>
      <sheetName val="龙港地税"/>
      <sheetName val="市国税"/>
      <sheetName val="市地税"/>
    </sheetNames>
    <sheetDataSet>
      <sheetData sheetId="12">
        <row r="6">
          <cell r="A6" t="str">
            <v>一、工商税收类                </v>
          </cell>
          <cell r="B6">
            <v>20720</v>
          </cell>
          <cell r="C6">
            <v>0</v>
          </cell>
          <cell r="D6">
            <v>0</v>
          </cell>
          <cell r="E6">
            <v>0</v>
          </cell>
          <cell r="F6">
            <v>20720</v>
          </cell>
          <cell r="G6">
            <v>8640</v>
          </cell>
        </row>
        <row r="7">
          <cell r="A7" t="str">
            <v>    增值税                    </v>
          </cell>
          <cell r="B7">
            <v>6900</v>
          </cell>
          <cell r="C7">
            <v>0</v>
          </cell>
          <cell r="D7">
            <v>0</v>
          </cell>
          <cell r="E7">
            <v>0</v>
          </cell>
          <cell r="F7">
            <v>6900</v>
          </cell>
          <cell r="G7">
            <v>4050</v>
          </cell>
        </row>
        <row r="8">
          <cell r="A8" t="str">
            <v>    营业税                    </v>
          </cell>
          <cell r="B8">
            <v>9540</v>
          </cell>
          <cell r="C8">
            <v>0</v>
          </cell>
          <cell r="D8">
            <v>0</v>
          </cell>
          <cell r="E8">
            <v>0</v>
          </cell>
          <cell r="F8">
            <v>9540</v>
          </cell>
          <cell r="G8">
            <v>3020</v>
          </cell>
        </row>
        <row r="9">
          <cell r="A9" t="str">
            <v>    个人所得税                </v>
          </cell>
          <cell r="B9">
            <v>1340</v>
          </cell>
          <cell r="C9">
            <v>0</v>
          </cell>
          <cell r="D9">
            <v>0</v>
          </cell>
          <cell r="E9">
            <v>0</v>
          </cell>
          <cell r="F9">
            <v>1340</v>
          </cell>
          <cell r="G9">
            <v>1140</v>
          </cell>
        </row>
        <row r="10">
          <cell r="A10" t="str">
            <v>    证券交易税                </v>
          </cell>
          <cell r="B10">
            <v>0</v>
          </cell>
          <cell r="C10">
            <v>0</v>
          </cell>
          <cell r="D10">
            <v>0</v>
          </cell>
          <cell r="E10">
            <v>0</v>
          </cell>
          <cell r="F10">
            <v>0</v>
          </cell>
          <cell r="G10">
            <v>0</v>
          </cell>
        </row>
        <row r="11">
          <cell r="A11" t="str">
            <v>    遗产税                    </v>
          </cell>
          <cell r="B11">
            <v>0</v>
          </cell>
          <cell r="C11">
            <v>0</v>
          </cell>
          <cell r="D11">
            <v>0</v>
          </cell>
          <cell r="E11">
            <v>0</v>
          </cell>
          <cell r="F11">
            <v>0</v>
          </cell>
          <cell r="G11">
            <v>0</v>
          </cell>
        </row>
        <row r="12">
          <cell r="A12" t="str">
            <v>    土地增值税                </v>
          </cell>
          <cell r="B12">
            <v>0</v>
          </cell>
          <cell r="C12">
            <v>0</v>
          </cell>
          <cell r="D12">
            <v>0</v>
          </cell>
          <cell r="E12">
            <v>0</v>
          </cell>
          <cell r="F12">
            <v>0</v>
          </cell>
          <cell r="G12">
            <v>0</v>
          </cell>
        </row>
        <row r="13">
          <cell r="A13" t="str">
            <v>    外商投资企业和外国企业所得</v>
          </cell>
          <cell r="B13">
            <v>0</v>
          </cell>
          <cell r="C13">
            <v>0</v>
          </cell>
          <cell r="D13">
            <v>0</v>
          </cell>
          <cell r="E13">
            <v>0</v>
          </cell>
          <cell r="F13">
            <v>0</v>
          </cell>
          <cell r="G13">
            <v>0</v>
          </cell>
        </row>
        <row r="14">
          <cell r="A14" t="str">
            <v>    城市维护建设税            </v>
          </cell>
          <cell r="B14">
            <v>480</v>
          </cell>
          <cell r="C14">
            <v>0</v>
          </cell>
          <cell r="D14">
            <v>0</v>
          </cell>
          <cell r="E14">
            <v>0</v>
          </cell>
          <cell r="F14">
            <v>480</v>
          </cell>
          <cell r="G14">
            <v>0</v>
          </cell>
        </row>
        <row r="15">
          <cell r="A15" t="str">
            <v>    车船税                    </v>
          </cell>
          <cell r="B15">
            <v>230</v>
          </cell>
          <cell r="C15">
            <v>0</v>
          </cell>
          <cell r="D15">
            <v>0</v>
          </cell>
          <cell r="E15">
            <v>0</v>
          </cell>
          <cell r="F15">
            <v>230</v>
          </cell>
          <cell r="G15">
            <v>0</v>
          </cell>
        </row>
        <row r="16">
          <cell r="A16" t="str">
            <v>    房产税                    </v>
          </cell>
          <cell r="B16">
            <v>390</v>
          </cell>
          <cell r="C16">
            <v>0</v>
          </cell>
          <cell r="D16">
            <v>0</v>
          </cell>
          <cell r="E16">
            <v>0</v>
          </cell>
          <cell r="F16">
            <v>390</v>
          </cell>
          <cell r="G16">
            <v>60</v>
          </cell>
        </row>
        <row r="17">
          <cell r="A17" t="str">
            <v>    屠宰税                    </v>
          </cell>
          <cell r="B17">
            <v>20</v>
          </cell>
          <cell r="C17">
            <v>0</v>
          </cell>
          <cell r="D17">
            <v>0</v>
          </cell>
          <cell r="E17">
            <v>0</v>
          </cell>
          <cell r="F17">
            <v>20</v>
          </cell>
          <cell r="G17">
            <v>20</v>
          </cell>
        </row>
        <row r="18">
          <cell r="A18" t="str">
            <v>    资源税                    </v>
          </cell>
          <cell r="B18">
            <v>40</v>
          </cell>
          <cell r="C18">
            <v>0</v>
          </cell>
          <cell r="D18">
            <v>0</v>
          </cell>
          <cell r="E18">
            <v>0</v>
          </cell>
          <cell r="F18">
            <v>40</v>
          </cell>
          <cell r="G18">
            <v>20</v>
          </cell>
        </row>
        <row r="19">
          <cell r="A19" t="str">
            <v>    土地使用税                </v>
          </cell>
          <cell r="B19">
            <v>320</v>
          </cell>
          <cell r="C19">
            <v>0</v>
          </cell>
          <cell r="D19">
            <v>0</v>
          </cell>
          <cell r="E19">
            <v>0</v>
          </cell>
          <cell r="F19">
            <v>320</v>
          </cell>
          <cell r="G19">
            <v>90</v>
          </cell>
        </row>
        <row r="20">
          <cell r="A20" t="str">
            <v>    印花税                    </v>
          </cell>
          <cell r="B20">
            <v>170</v>
          </cell>
          <cell r="C20">
            <v>0</v>
          </cell>
          <cell r="D20">
            <v>0</v>
          </cell>
          <cell r="E20">
            <v>0</v>
          </cell>
          <cell r="F20">
            <v>170</v>
          </cell>
          <cell r="G20">
            <v>100</v>
          </cell>
        </row>
        <row r="21">
          <cell r="A21" t="str">
            <v>    筵席税                    </v>
          </cell>
          <cell r="B21">
            <v>0</v>
          </cell>
          <cell r="C21">
            <v>0</v>
          </cell>
          <cell r="D21">
            <v>0</v>
          </cell>
          <cell r="E21">
            <v>0</v>
          </cell>
          <cell r="F21">
            <v>0</v>
          </cell>
          <cell r="G21">
            <v>0</v>
          </cell>
        </row>
        <row r="22">
          <cell r="A22" t="str">
            <v>    固定资产投资方向调节税    </v>
          </cell>
          <cell r="B22">
            <v>390</v>
          </cell>
          <cell r="C22">
            <v>0</v>
          </cell>
          <cell r="D22">
            <v>0</v>
          </cell>
          <cell r="E22">
            <v>0</v>
          </cell>
          <cell r="F22">
            <v>390</v>
          </cell>
          <cell r="G22">
            <v>0</v>
          </cell>
        </row>
        <row r="23">
          <cell r="A23" t="str">
            <v>    工商税收滞纳金补税罚款    </v>
          </cell>
          <cell r="B23">
            <v>900</v>
          </cell>
          <cell r="C23">
            <v>0</v>
          </cell>
          <cell r="D23">
            <v>0</v>
          </cell>
          <cell r="E23">
            <v>0</v>
          </cell>
          <cell r="F23">
            <v>900</v>
          </cell>
          <cell r="G23">
            <v>140</v>
          </cell>
        </row>
        <row r="24">
          <cell r="A24" t="str">
            <v>二、农牧业税和耕地占用税类    </v>
          </cell>
          <cell r="B24">
            <v>5680</v>
          </cell>
          <cell r="C24">
            <v>0</v>
          </cell>
          <cell r="D24">
            <v>0</v>
          </cell>
          <cell r="E24">
            <v>0</v>
          </cell>
          <cell r="F24">
            <v>5680</v>
          </cell>
          <cell r="G24">
            <v>4170</v>
          </cell>
        </row>
        <row r="25">
          <cell r="A25" t="str">
            <v>    农牧业税                  </v>
          </cell>
          <cell r="B25">
            <v>3300</v>
          </cell>
          <cell r="C25">
            <v>0</v>
          </cell>
          <cell r="D25">
            <v>0</v>
          </cell>
          <cell r="E25">
            <v>0</v>
          </cell>
          <cell r="F25">
            <v>3300</v>
          </cell>
          <cell r="G25">
            <v>3300</v>
          </cell>
        </row>
        <row r="26">
          <cell r="A26" t="str">
            <v>    农业特产税                </v>
          </cell>
          <cell r="B26">
            <v>1870</v>
          </cell>
          <cell r="C26">
            <v>0</v>
          </cell>
          <cell r="D26">
            <v>0</v>
          </cell>
          <cell r="E26">
            <v>0</v>
          </cell>
          <cell r="F26">
            <v>1870</v>
          </cell>
          <cell r="G26">
            <v>560</v>
          </cell>
        </row>
        <row r="27">
          <cell r="A27" t="str">
            <v>    耕地占用税                </v>
          </cell>
          <cell r="B27">
            <v>130</v>
          </cell>
          <cell r="C27">
            <v>0</v>
          </cell>
          <cell r="D27">
            <v>0</v>
          </cell>
          <cell r="E27">
            <v>0</v>
          </cell>
          <cell r="F27">
            <v>130</v>
          </cell>
          <cell r="G27">
            <v>0</v>
          </cell>
        </row>
        <row r="28">
          <cell r="A28" t="str">
            <v>    契税                      </v>
          </cell>
          <cell r="B28">
            <v>380</v>
          </cell>
          <cell r="C28">
            <v>0</v>
          </cell>
          <cell r="D28">
            <v>0</v>
          </cell>
          <cell r="E28">
            <v>0</v>
          </cell>
          <cell r="F28">
            <v>380</v>
          </cell>
          <cell r="G28">
            <v>310</v>
          </cell>
        </row>
        <row r="29">
          <cell r="A29" t="str">
            <v>三、企业所得税类              </v>
          </cell>
          <cell r="B29">
            <v>1870</v>
          </cell>
          <cell r="C29">
            <v>0</v>
          </cell>
          <cell r="D29">
            <v>0</v>
          </cell>
          <cell r="E29">
            <v>0</v>
          </cell>
          <cell r="F29">
            <v>1870</v>
          </cell>
          <cell r="G29">
            <v>180</v>
          </cell>
        </row>
        <row r="30">
          <cell r="A30" t="str">
            <v>四、国有企业上缴利润类        </v>
          </cell>
          <cell r="B30">
            <v>250</v>
          </cell>
          <cell r="C30">
            <v>0</v>
          </cell>
          <cell r="D30">
            <v>0</v>
          </cell>
          <cell r="E30">
            <v>0</v>
          </cell>
          <cell r="F30">
            <v>250</v>
          </cell>
          <cell r="G30">
            <v>0</v>
          </cell>
        </row>
        <row r="31">
          <cell r="A31" t="str">
            <v>五、国有企业计划亏损补贴类    </v>
          </cell>
          <cell r="B31">
            <v>-5950</v>
          </cell>
          <cell r="C31">
            <v>0</v>
          </cell>
          <cell r="D31">
            <v>0</v>
          </cell>
          <cell r="E31">
            <v>0</v>
          </cell>
          <cell r="F31">
            <v>-5950</v>
          </cell>
          <cell r="G31">
            <v>0</v>
          </cell>
        </row>
        <row r="32">
          <cell r="A32" t="str">
            <v>六、国家能源交通重点建设基金  </v>
          </cell>
          <cell r="B32">
            <v>0</v>
          </cell>
          <cell r="C32">
            <v>0</v>
          </cell>
          <cell r="D32">
            <v>0</v>
          </cell>
          <cell r="E32">
            <v>0</v>
          </cell>
          <cell r="F32">
            <v>0</v>
          </cell>
          <cell r="G32">
            <v>0</v>
          </cell>
        </row>
        <row r="33">
          <cell r="A33" t="str">
            <v>七、基本建设贷款归还收入类    </v>
          </cell>
          <cell r="B33">
            <v>0</v>
          </cell>
          <cell r="C33">
            <v>0</v>
          </cell>
          <cell r="D33">
            <v>0</v>
          </cell>
          <cell r="E33">
            <v>0</v>
          </cell>
          <cell r="F33">
            <v>0</v>
          </cell>
          <cell r="G33">
            <v>0</v>
          </cell>
        </row>
        <row r="34">
          <cell r="A34" t="str">
            <v>八、其他收入类                </v>
          </cell>
          <cell r="B34">
            <v>6380</v>
          </cell>
          <cell r="C34">
            <v>0</v>
          </cell>
          <cell r="D34">
            <v>0</v>
          </cell>
          <cell r="E34">
            <v>0</v>
          </cell>
          <cell r="F34">
            <v>6380</v>
          </cell>
          <cell r="G34">
            <v>1590</v>
          </cell>
        </row>
        <row r="35">
          <cell r="A35" t="str">
            <v>九、国家预算调节基金类        </v>
          </cell>
          <cell r="B35">
            <v>0</v>
          </cell>
          <cell r="C35">
            <v>0</v>
          </cell>
          <cell r="D35">
            <v>0</v>
          </cell>
          <cell r="E35">
            <v>0</v>
          </cell>
          <cell r="F35">
            <v>0</v>
          </cell>
          <cell r="G35">
            <v>0</v>
          </cell>
        </row>
        <row r="36">
          <cell r="A36" t="str">
            <v>十、所得税退税类              </v>
          </cell>
          <cell r="B36">
            <v>0</v>
          </cell>
          <cell r="C36">
            <v>0</v>
          </cell>
          <cell r="D36">
            <v>0</v>
          </cell>
          <cell r="E36">
            <v>0</v>
          </cell>
          <cell r="F36">
            <v>0</v>
          </cell>
          <cell r="G36">
            <v>0</v>
          </cell>
        </row>
        <row r="37">
          <cell r="A37" t="str">
            <v>十一、专款收入类              </v>
          </cell>
          <cell r="B37">
            <v>610</v>
          </cell>
          <cell r="C37">
            <v>0</v>
          </cell>
          <cell r="D37">
            <v>0</v>
          </cell>
          <cell r="E37">
            <v>0</v>
          </cell>
          <cell r="F37">
            <v>610</v>
          </cell>
          <cell r="G37">
            <v>0</v>
          </cell>
        </row>
        <row r="38">
          <cell r="A38" t="str">
            <v>                              </v>
          </cell>
          <cell r="B38">
            <v>0</v>
          </cell>
          <cell r="C38">
            <v>0</v>
          </cell>
          <cell r="D38">
            <v>0</v>
          </cell>
          <cell r="E38">
            <v>0</v>
          </cell>
          <cell r="F38">
            <v>0</v>
          </cell>
          <cell r="G38">
            <v>0</v>
          </cell>
        </row>
        <row r="39">
          <cell r="A39" t="str">
            <v>                              </v>
          </cell>
          <cell r="B39">
            <v>0</v>
          </cell>
          <cell r="C39">
            <v>0</v>
          </cell>
          <cell r="D39">
            <v>0</v>
          </cell>
          <cell r="E39">
            <v>0</v>
          </cell>
          <cell r="F39">
            <v>0</v>
          </cell>
          <cell r="G39">
            <v>0</v>
          </cell>
        </row>
        <row r="40">
          <cell r="A40" t="str">
            <v>                              </v>
          </cell>
          <cell r="B40">
            <v>0</v>
          </cell>
          <cell r="C40">
            <v>0</v>
          </cell>
          <cell r="D40">
            <v>0</v>
          </cell>
          <cell r="E40">
            <v>0</v>
          </cell>
          <cell r="F40">
            <v>0</v>
          </cell>
          <cell r="G40">
            <v>0</v>
          </cell>
        </row>
        <row r="41">
          <cell r="A41" t="str">
            <v>                              </v>
          </cell>
          <cell r="B41">
            <v>0</v>
          </cell>
          <cell r="C41">
            <v>0</v>
          </cell>
          <cell r="D41">
            <v>0</v>
          </cell>
          <cell r="E41">
            <v>0</v>
          </cell>
          <cell r="F41">
            <v>0</v>
          </cell>
          <cell r="G41">
            <v>0</v>
          </cell>
        </row>
        <row r="42">
          <cell r="A42" t="str">
            <v>                              </v>
          </cell>
          <cell r="B42">
            <v>0</v>
          </cell>
          <cell r="C42">
            <v>0</v>
          </cell>
          <cell r="D42">
            <v>0</v>
          </cell>
          <cell r="E42">
            <v>0</v>
          </cell>
          <cell r="F42">
            <v>0</v>
          </cell>
          <cell r="G42">
            <v>0</v>
          </cell>
        </row>
        <row r="43">
          <cell r="A43" t="str">
            <v>                              </v>
          </cell>
          <cell r="B43">
            <v>0</v>
          </cell>
          <cell r="C43">
            <v>0</v>
          </cell>
          <cell r="D43">
            <v>0</v>
          </cell>
          <cell r="E43">
            <v>0</v>
          </cell>
          <cell r="F43">
            <v>0</v>
          </cell>
          <cell r="G43">
            <v>0</v>
          </cell>
        </row>
        <row r="44">
          <cell r="A44" t="str">
            <v>                              </v>
          </cell>
          <cell r="B44">
            <v>0</v>
          </cell>
          <cell r="C44">
            <v>0</v>
          </cell>
          <cell r="D44">
            <v>0</v>
          </cell>
          <cell r="E44">
            <v>0</v>
          </cell>
          <cell r="F44">
            <v>0</v>
          </cell>
          <cell r="G44">
            <v>0</v>
          </cell>
        </row>
        <row r="45">
          <cell r="A45" t="str">
            <v>                              </v>
          </cell>
          <cell r="B45">
            <v>0</v>
          </cell>
          <cell r="C45">
            <v>0</v>
          </cell>
          <cell r="D45">
            <v>0</v>
          </cell>
          <cell r="E45">
            <v>0</v>
          </cell>
          <cell r="F45">
            <v>0</v>
          </cell>
          <cell r="G45">
            <v>0</v>
          </cell>
        </row>
        <row r="46">
          <cell r="A46" t="str">
            <v>                              </v>
          </cell>
          <cell r="B46">
            <v>0</v>
          </cell>
          <cell r="C46">
            <v>0</v>
          </cell>
          <cell r="D46">
            <v>0</v>
          </cell>
          <cell r="E46">
            <v>0</v>
          </cell>
          <cell r="F46">
            <v>0</v>
          </cell>
          <cell r="G46">
            <v>0</v>
          </cell>
        </row>
        <row r="47">
          <cell r="A47" t="str">
            <v>                              </v>
          </cell>
          <cell r="B47">
            <v>0</v>
          </cell>
          <cell r="C47">
            <v>0</v>
          </cell>
          <cell r="D47">
            <v>0</v>
          </cell>
          <cell r="E47">
            <v>0</v>
          </cell>
          <cell r="F47">
            <v>0</v>
          </cell>
          <cell r="G47">
            <v>0</v>
          </cell>
        </row>
        <row r="48">
          <cell r="A48" t="str">
            <v>                              </v>
          </cell>
          <cell r="B48">
            <v>0</v>
          </cell>
          <cell r="C48">
            <v>0</v>
          </cell>
          <cell r="D48">
            <v>0</v>
          </cell>
          <cell r="E48">
            <v>0</v>
          </cell>
          <cell r="F48">
            <v>0</v>
          </cell>
          <cell r="G48">
            <v>0</v>
          </cell>
        </row>
        <row r="49">
          <cell r="A49" t="str">
            <v>                              </v>
          </cell>
          <cell r="B49">
            <v>0</v>
          </cell>
          <cell r="C49">
            <v>0</v>
          </cell>
          <cell r="D49">
            <v>0</v>
          </cell>
          <cell r="E49">
            <v>0</v>
          </cell>
          <cell r="F49">
            <v>0</v>
          </cell>
          <cell r="G49">
            <v>0</v>
          </cell>
        </row>
        <row r="50">
          <cell r="A50" t="str">
            <v>                              </v>
          </cell>
          <cell r="B50">
            <v>0</v>
          </cell>
          <cell r="C50">
            <v>0</v>
          </cell>
          <cell r="D50">
            <v>0</v>
          </cell>
          <cell r="E50">
            <v>0</v>
          </cell>
          <cell r="F50">
            <v>0</v>
          </cell>
          <cell r="G50">
            <v>0</v>
          </cell>
        </row>
        <row r="51">
          <cell r="A51" t="str">
            <v>                              </v>
          </cell>
          <cell r="B51">
            <v>0</v>
          </cell>
          <cell r="C51">
            <v>0</v>
          </cell>
          <cell r="D51">
            <v>0</v>
          </cell>
          <cell r="E51">
            <v>0</v>
          </cell>
          <cell r="F51">
            <v>0</v>
          </cell>
          <cell r="G51">
            <v>0</v>
          </cell>
        </row>
        <row r="52">
          <cell r="A52" t="str">
            <v>                              </v>
          </cell>
          <cell r="B52">
            <v>0</v>
          </cell>
          <cell r="C52">
            <v>0</v>
          </cell>
          <cell r="D52">
            <v>0</v>
          </cell>
          <cell r="E52">
            <v>0</v>
          </cell>
          <cell r="F52">
            <v>0</v>
          </cell>
          <cell r="G52">
            <v>0</v>
          </cell>
        </row>
        <row r="53">
          <cell r="A53" t="str">
            <v>                              </v>
          </cell>
          <cell r="B53">
            <v>0</v>
          </cell>
          <cell r="C53">
            <v>0</v>
          </cell>
          <cell r="D53">
            <v>0</v>
          </cell>
          <cell r="E53">
            <v>0</v>
          </cell>
          <cell r="F53">
            <v>0</v>
          </cell>
          <cell r="G53">
            <v>0</v>
          </cell>
        </row>
        <row r="54">
          <cell r="A54" t="str">
            <v>                              </v>
          </cell>
          <cell r="B54">
            <v>0</v>
          </cell>
          <cell r="C54">
            <v>0</v>
          </cell>
          <cell r="D54">
            <v>0</v>
          </cell>
          <cell r="E54">
            <v>0</v>
          </cell>
          <cell r="F54">
            <v>0</v>
          </cell>
          <cell r="G54">
            <v>0</v>
          </cell>
        </row>
        <row r="55">
          <cell r="A55" t="str">
            <v>                              </v>
          </cell>
          <cell r="B55">
            <v>0</v>
          </cell>
          <cell r="C55">
            <v>0</v>
          </cell>
          <cell r="D55">
            <v>0</v>
          </cell>
          <cell r="E55">
            <v>0</v>
          </cell>
          <cell r="F55">
            <v>0</v>
          </cell>
          <cell r="G55">
            <v>0</v>
          </cell>
        </row>
        <row r="56">
          <cell r="A56" t="str">
            <v>                              </v>
          </cell>
          <cell r="B56">
            <v>0</v>
          </cell>
          <cell r="C56">
            <v>0</v>
          </cell>
          <cell r="D56">
            <v>0</v>
          </cell>
          <cell r="E56">
            <v>0</v>
          </cell>
          <cell r="F56">
            <v>0</v>
          </cell>
          <cell r="G56">
            <v>0</v>
          </cell>
        </row>
        <row r="57">
          <cell r="A57" t="str">
            <v>       本 年 收 入 合 计      </v>
          </cell>
          <cell r="B57">
            <v>29560</v>
          </cell>
          <cell r="C57">
            <v>0</v>
          </cell>
          <cell r="D57">
            <v>0</v>
          </cell>
          <cell r="E57">
            <v>0</v>
          </cell>
          <cell r="F57">
            <v>29560</v>
          </cell>
          <cell r="G57">
            <v>14580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L25"/>
  <sheetViews>
    <sheetView showZeros="0" zoomScalePageLayoutView="0" workbookViewId="0" topLeftCell="A1">
      <pane ySplit="4" topLeftCell="A5" activePane="bottomLeft" state="frozen"/>
      <selection pane="topLeft" activeCell="A2" sqref="A2"/>
      <selection pane="bottomLeft" activeCell="Q14" sqref="Q14"/>
    </sheetView>
  </sheetViews>
  <sheetFormatPr defaultColWidth="9.00390625" defaultRowHeight="14.25"/>
  <cols>
    <col min="1" max="1" width="22.875" style="1" customWidth="1"/>
    <col min="2" max="2" width="10.25390625" style="1" customWidth="1"/>
    <col min="3" max="6" width="9.25390625" style="1" hidden="1" customWidth="1"/>
    <col min="7" max="11" width="10.00390625" style="1" customWidth="1"/>
    <col min="12" max="12" width="42.25390625" style="1" customWidth="1"/>
    <col min="13" max="16384" width="9.00390625" style="1" customWidth="1"/>
  </cols>
  <sheetData>
    <row r="1" spans="1:12" ht="21.75" customHeight="1">
      <c r="A1" s="91" t="s">
        <v>51</v>
      </c>
      <c r="B1" s="91"/>
      <c r="C1" s="91"/>
      <c r="D1" s="91"/>
      <c r="E1" s="91"/>
      <c r="F1" s="91"/>
      <c r="G1" s="91"/>
      <c r="H1" s="91"/>
      <c r="I1" s="91"/>
      <c r="J1" s="91"/>
      <c r="K1" s="91"/>
      <c r="L1" s="91"/>
    </row>
    <row r="2" spans="1:12" s="12" customFormat="1" ht="15" customHeight="1" thickBot="1">
      <c r="A2" s="23" t="s">
        <v>47</v>
      </c>
      <c r="B2" s="11"/>
      <c r="C2" s="11"/>
      <c r="D2" s="11"/>
      <c r="E2" s="11"/>
      <c r="F2" s="11"/>
      <c r="G2" s="11"/>
      <c r="H2" s="11"/>
      <c r="I2" s="26" t="s">
        <v>6</v>
      </c>
      <c r="J2" s="92"/>
      <c r="K2" s="92"/>
      <c r="L2" s="22" t="s">
        <v>44</v>
      </c>
    </row>
    <row r="3" spans="1:12" s="4" customFormat="1" ht="17.25" customHeight="1">
      <c r="A3" s="93" t="s">
        <v>9</v>
      </c>
      <c r="B3" s="84" t="s">
        <v>10</v>
      </c>
      <c r="C3" s="30"/>
      <c r="D3" s="30"/>
      <c r="E3" s="30"/>
      <c r="F3" s="30"/>
      <c r="G3" s="101" t="s">
        <v>13</v>
      </c>
      <c r="H3" s="84" t="s">
        <v>14</v>
      </c>
      <c r="I3" s="99" t="s">
        <v>15</v>
      </c>
      <c r="J3" s="97" t="s">
        <v>16</v>
      </c>
      <c r="K3" s="95" t="s">
        <v>1</v>
      </c>
      <c r="L3" s="89" t="s">
        <v>43</v>
      </c>
    </row>
    <row r="4" spans="1:12" s="4" customFormat="1" ht="17.25" customHeight="1">
      <c r="A4" s="94"/>
      <c r="B4" s="85"/>
      <c r="C4" s="7" t="s">
        <v>11</v>
      </c>
      <c r="D4" s="7" t="s">
        <v>12</v>
      </c>
      <c r="E4" s="8" t="s">
        <v>0</v>
      </c>
      <c r="F4" s="9" t="s">
        <v>1</v>
      </c>
      <c r="G4" s="102"/>
      <c r="H4" s="85"/>
      <c r="I4" s="100"/>
      <c r="J4" s="98"/>
      <c r="K4" s="96"/>
      <c r="L4" s="90"/>
    </row>
    <row r="5" spans="1:12" s="4" customFormat="1" ht="30" customHeight="1">
      <c r="A5" s="60" t="s">
        <v>8</v>
      </c>
      <c r="B5" s="13">
        <f>SUM(B6,B14)</f>
        <v>128200</v>
      </c>
      <c r="C5" s="13">
        <f>SUM(C6,C14)</f>
        <v>10968</v>
      </c>
      <c r="D5" s="13">
        <f>SUM(D6,D14)</f>
        <v>6147</v>
      </c>
      <c r="E5" s="13">
        <f aca="true" t="shared" si="0" ref="E5:E15">C5-D5</f>
        <v>4821</v>
      </c>
      <c r="F5" s="17">
        <f aca="true" t="shared" si="1" ref="F5:F15">IF(D5=0,0,ROUND(E5/D5*100,1))</f>
        <v>78.4</v>
      </c>
      <c r="G5" s="13">
        <f>SUM(G6,G14)</f>
        <v>89120</v>
      </c>
      <c r="H5" s="13">
        <f>SUM(H6,H14)</f>
        <v>106973</v>
      </c>
      <c r="I5" s="38">
        <f>G5/B5*100%</f>
        <v>0.6951638065522621</v>
      </c>
      <c r="J5" s="13">
        <f aca="true" t="shared" si="2" ref="J5:J15">G5-H5</f>
        <v>-17853</v>
      </c>
      <c r="K5" s="18">
        <f aca="true" t="shared" si="3" ref="K5:K15">IF(H5=0,0,ROUND(J5/H5*100,1))</f>
        <v>-16.7</v>
      </c>
      <c r="L5" s="31"/>
    </row>
    <row r="6" spans="1:12" s="16" customFormat="1" ht="30" customHeight="1">
      <c r="A6" s="61" t="s">
        <v>17</v>
      </c>
      <c r="B6" s="19">
        <v>60780</v>
      </c>
      <c r="C6" s="19">
        <f aca="true" t="shared" si="4" ref="C6:H6">SUM(C7:C13)</f>
        <v>6673</v>
      </c>
      <c r="D6" s="19">
        <f t="shared" si="4"/>
        <v>7538</v>
      </c>
      <c r="E6" s="19">
        <f t="shared" si="4"/>
        <v>-865</v>
      </c>
      <c r="F6" s="19">
        <f t="shared" si="4"/>
        <v>136.10000000000002</v>
      </c>
      <c r="G6" s="19">
        <f t="shared" si="4"/>
        <v>36736</v>
      </c>
      <c r="H6" s="19">
        <f t="shared" si="4"/>
        <v>42023</v>
      </c>
      <c r="I6" s="38">
        <f aca="true" t="shared" si="5" ref="I6:I19">G6/B6*100%</f>
        <v>0.6044093451793353</v>
      </c>
      <c r="J6" s="19">
        <f t="shared" si="2"/>
        <v>-5287</v>
      </c>
      <c r="K6" s="21">
        <f t="shared" si="3"/>
        <v>-12.6</v>
      </c>
      <c r="L6" s="32"/>
    </row>
    <row r="7" spans="1:12" s="16" customFormat="1" ht="30" customHeight="1">
      <c r="A7" s="61" t="s">
        <v>18</v>
      </c>
      <c r="B7" s="19">
        <v>35780</v>
      </c>
      <c r="C7" s="19">
        <v>1558</v>
      </c>
      <c r="D7" s="19">
        <v>1378</v>
      </c>
      <c r="E7" s="19">
        <f t="shared" si="0"/>
        <v>180</v>
      </c>
      <c r="F7" s="20">
        <f t="shared" si="1"/>
        <v>13.1</v>
      </c>
      <c r="G7" s="19">
        <v>17931</v>
      </c>
      <c r="H7" s="19">
        <v>8397</v>
      </c>
      <c r="I7" s="38">
        <f t="shared" si="5"/>
        <v>0.5011458915595305</v>
      </c>
      <c r="J7" s="19">
        <f t="shared" si="2"/>
        <v>9534</v>
      </c>
      <c r="K7" s="21">
        <f t="shared" si="3"/>
        <v>113.5</v>
      </c>
      <c r="L7" s="77" t="s">
        <v>68</v>
      </c>
    </row>
    <row r="8" spans="1:12" s="16" customFormat="1" ht="30" customHeight="1">
      <c r="A8" s="61" t="s">
        <v>19</v>
      </c>
      <c r="B8" s="19"/>
      <c r="C8" s="19">
        <v>1444</v>
      </c>
      <c r="D8" s="19">
        <v>2535</v>
      </c>
      <c r="E8" s="19">
        <f t="shared" si="0"/>
        <v>-1091</v>
      </c>
      <c r="F8" s="20">
        <f t="shared" si="1"/>
        <v>-43</v>
      </c>
      <c r="G8" s="19"/>
      <c r="H8" s="19">
        <v>17317</v>
      </c>
      <c r="I8" s="38"/>
      <c r="J8" s="19">
        <f t="shared" si="2"/>
        <v>-17317</v>
      </c>
      <c r="K8" s="21">
        <f t="shared" si="3"/>
        <v>-100</v>
      </c>
      <c r="L8" s="77" t="s">
        <v>66</v>
      </c>
    </row>
    <row r="9" spans="1:12" s="16" customFormat="1" ht="30" customHeight="1">
      <c r="A9" s="61" t="s">
        <v>20</v>
      </c>
      <c r="B9" s="19">
        <v>7720</v>
      </c>
      <c r="C9" s="19">
        <v>1863</v>
      </c>
      <c r="D9" s="19">
        <v>688</v>
      </c>
      <c r="E9" s="19">
        <f t="shared" si="0"/>
        <v>1175</v>
      </c>
      <c r="F9" s="20">
        <f t="shared" si="1"/>
        <v>170.8</v>
      </c>
      <c r="G9" s="19">
        <v>8844</v>
      </c>
      <c r="H9" s="19">
        <v>7175</v>
      </c>
      <c r="I9" s="38">
        <f t="shared" si="5"/>
        <v>1.1455958549222798</v>
      </c>
      <c r="J9" s="19">
        <f t="shared" si="2"/>
        <v>1669</v>
      </c>
      <c r="K9" s="21">
        <f t="shared" si="3"/>
        <v>23.3</v>
      </c>
      <c r="L9" s="77" t="s">
        <v>67</v>
      </c>
    </row>
    <row r="10" spans="1:12" s="16" customFormat="1" ht="30" customHeight="1">
      <c r="A10" s="61" t="s">
        <v>21</v>
      </c>
      <c r="B10" s="19">
        <v>2480</v>
      </c>
      <c r="C10" s="19">
        <v>316</v>
      </c>
      <c r="D10" s="19">
        <v>163</v>
      </c>
      <c r="E10" s="19">
        <f t="shared" si="0"/>
        <v>153</v>
      </c>
      <c r="F10" s="20">
        <f t="shared" si="1"/>
        <v>93.9</v>
      </c>
      <c r="G10" s="19">
        <v>1400</v>
      </c>
      <c r="H10" s="19">
        <v>1528</v>
      </c>
      <c r="I10" s="38">
        <f t="shared" si="5"/>
        <v>0.5645161290322581</v>
      </c>
      <c r="J10" s="19">
        <f t="shared" si="2"/>
        <v>-128</v>
      </c>
      <c r="K10" s="21">
        <f t="shared" si="3"/>
        <v>-8.4</v>
      </c>
      <c r="L10" s="77"/>
    </row>
    <row r="11" spans="1:12" s="16" customFormat="1" ht="30" customHeight="1">
      <c r="A11" s="61" t="s">
        <v>22</v>
      </c>
      <c r="B11" s="19">
        <v>1500</v>
      </c>
      <c r="C11" s="19">
        <v>228</v>
      </c>
      <c r="D11" s="19">
        <v>142</v>
      </c>
      <c r="E11" s="19">
        <f t="shared" si="0"/>
        <v>86</v>
      </c>
      <c r="F11" s="20">
        <f t="shared" si="1"/>
        <v>60.6</v>
      </c>
      <c r="G11" s="19">
        <v>655</v>
      </c>
      <c r="H11" s="19">
        <v>653</v>
      </c>
      <c r="I11" s="38">
        <f t="shared" si="5"/>
        <v>0.43666666666666665</v>
      </c>
      <c r="J11" s="19">
        <f t="shared" si="2"/>
        <v>2</v>
      </c>
      <c r="K11" s="21">
        <f t="shared" si="3"/>
        <v>0.3</v>
      </c>
      <c r="L11" s="77"/>
    </row>
    <row r="12" spans="1:12" s="16" customFormat="1" ht="30" customHeight="1">
      <c r="A12" s="62" t="s">
        <v>54</v>
      </c>
      <c r="B12" s="19">
        <v>8410</v>
      </c>
      <c r="C12" s="19"/>
      <c r="D12" s="19"/>
      <c r="E12" s="19"/>
      <c r="F12" s="20"/>
      <c r="G12" s="19">
        <v>4654</v>
      </c>
      <c r="H12" s="19">
        <v>3883</v>
      </c>
      <c r="I12" s="38">
        <f t="shared" si="5"/>
        <v>0.5533888228299644</v>
      </c>
      <c r="J12" s="19">
        <f t="shared" si="2"/>
        <v>771</v>
      </c>
      <c r="K12" s="21">
        <f t="shared" si="3"/>
        <v>19.9</v>
      </c>
      <c r="L12" s="77"/>
    </row>
    <row r="13" spans="1:12" s="16" customFormat="1" ht="30" customHeight="1">
      <c r="A13" s="62" t="s">
        <v>53</v>
      </c>
      <c r="B13" s="19">
        <f>B6-B7-B9-B10-B11-B12</f>
        <v>4890</v>
      </c>
      <c r="C13" s="19">
        <v>1264</v>
      </c>
      <c r="D13" s="19">
        <v>2632</v>
      </c>
      <c r="E13" s="19">
        <v>-1368</v>
      </c>
      <c r="F13" s="19">
        <v>-159.3</v>
      </c>
      <c r="G13" s="19">
        <v>3252</v>
      </c>
      <c r="H13" s="19">
        <v>3070</v>
      </c>
      <c r="I13" s="38">
        <f t="shared" si="5"/>
        <v>0.6650306748466258</v>
      </c>
      <c r="J13" s="19">
        <v>1078</v>
      </c>
      <c r="K13" s="21">
        <v>18.3</v>
      </c>
      <c r="L13" s="77"/>
    </row>
    <row r="14" spans="1:12" s="16" customFormat="1" ht="30" customHeight="1">
      <c r="A14" s="61" t="s">
        <v>23</v>
      </c>
      <c r="B14" s="19">
        <f aca="true" t="shared" si="6" ref="B14:H14">SUM(B15:B19)</f>
        <v>67420</v>
      </c>
      <c r="C14" s="19">
        <f t="shared" si="6"/>
        <v>4295</v>
      </c>
      <c r="D14" s="19">
        <f t="shared" si="6"/>
        <v>-1391</v>
      </c>
      <c r="E14" s="19">
        <f t="shared" si="6"/>
        <v>5686</v>
      </c>
      <c r="F14" s="19">
        <f t="shared" si="6"/>
        <v>1205.9</v>
      </c>
      <c r="G14" s="19">
        <f t="shared" si="6"/>
        <v>52384</v>
      </c>
      <c r="H14" s="19">
        <f t="shared" si="6"/>
        <v>64950</v>
      </c>
      <c r="I14" s="38">
        <f t="shared" si="5"/>
        <v>0.7769801245921092</v>
      </c>
      <c r="J14" s="19">
        <f t="shared" si="2"/>
        <v>-12566</v>
      </c>
      <c r="K14" s="21">
        <f t="shared" si="3"/>
        <v>-19.3</v>
      </c>
      <c r="L14" s="77"/>
    </row>
    <row r="15" spans="1:12" s="45" customFormat="1" ht="30" customHeight="1">
      <c r="A15" s="63" t="s">
        <v>24</v>
      </c>
      <c r="B15" s="41">
        <v>10860</v>
      </c>
      <c r="C15" s="41">
        <v>1194</v>
      </c>
      <c r="D15" s="41">
        <v>140</v>
      </c>
      <c r="E15" s="41">
        <f t="shared" si="0"/>
        <v>1054</v>
      </c>
      <c r="F15" s="42">
        <f t="shared" si="1"/>
        <v>752.9</v>
      </c>
      <c r="G15" s="41">
        <v>3791</v>
      </c>
      <c r="H15" s="41">
        <v>5526</v>
      </c>
      <c r="I15" s="43">
        <f t="shared" si="5"/>
        <v>0.3490791896869245</v>
      </c>
      <c r="J15" s="41">
        <f t="shared" si="2"/>
        <v>-1735</v>
      </c>
      <c r="K15" s="44">
        <f t="shared" si="3"/>
        <v>-31.4</v>
      </c>
      <c r="L15" s="76" t="s">
        <v>69</v>
      </c>
    </row>
    <row r="16" spans="1:12" s="4" customFormat="1" ht="30" customHeight="1">
      <c r="A16" s="61" t="s">
        <v>25</v>
      </c>
      <c r="B16" s="13">
        <v>17920</v>
      </c>
      <c r="C16" s="13">
        <v>4450</v>
      </c>
      <c r="D16" s="13">
        <v>2826</v>
      </c>
      <c r="E16" s="13">
        <f>C16-D16</f>
        <v>1624</v>
      </c>
      <c r="F16" s="17">
        <f>IF(D16=0,0,ROUND(E16/D16*100,1))</f>
        <v>57.5</v>
      </c>
      <c r="G16" s="13">
        <v>12726</v>
      </c>
      <c r="H16" s="13">
        <v>27547</v>
      </c>
      <c r="I16" s="38">
        <f t="shared" si="5"/>
        <v>0.71015625</v>
      </c>
      <c r="J16" s="13">
        <f aca="true" t="shared" si="7" ref="J16:J22">G16-H16</f>
        <v>-14821</v>
      </c>
      <c r="K16" s="18">
        <f aca="true" t="shared" si="8" ref="K16:K22">IF(H16=0,0,ROUND(J16/H16*100,1))</f>
        <v>-53.8</v>
      </c>
      <c r="L16" s="78" t="s">
        <v>70</v>
      </c>
    </row>
    <row r="17" spans="1:12" s="4" customFormat="1" ht="30" customHeight="1">
      <c r="A17" s="62" t="s">
        <v>52</v>
      </c>
      <c r="B17" s="35">
        <v>19300</v>
      </c>
      <c r="C17" s="35"/>
      <c r="D17" s="35"/>
      <c r="E17" s="35"/>
      <c r="F17" s="36"/>
      <c r="G17" s="35">
        <v>11589</v>
      </c>
      <c r="H17" s="35">
        <v>8380</v>
      </c>
      <c r="I17" s="38">
        <f t="shared" si="5"/>
        <v>0.6004663212435233</v>
      </c>
      <c r="J17" s="35">
        <f t="shared" si="7"/>
        <v>3209</v>
      </c>
      <c r="K17" s="37">
        <f t="shared" si="8"/>
        <v>38.3</v>
      </c>
      <c r="L17" s="79" t="s">
        <v>71</v>
      </c>
    </row>
    <row r="18" spans="1:12" s="45" customFormat="1" ht="30" customHeight="1">
      <c r="A18" s="64" t="s">
        <v>57</v>
      </c>
      <c r="B18" s="46">
        <v>12000</v>
      </c>
      <c r="C18" s="46"/>
      <c r="D18" s="46"/>
      <c r="E18" s="46"/>
      <c r="F18" s="47"/>
      <c r="G18" s="46">
        <v>15199</v>
      </c>
      <c r="H18" s="46">
        <v>17043</v>
      </c>
      <c r="I18" s="43">
        <f t="shared" si="5"/>
        <v>1.2665833333333334</v>
      </c>
      <c r="J18" s="46">
        <f t="shared" si="7"/>
        <v>-1844</v>
      </c>
      <c r="K18" s="48">
        <f t="shared" si="8"/>
        <v>-10.8</v>
      </c>
      <c r="L18" s="80" t="s">
        <v>72</v>
      </c>
    </row>
    <row r="19" spans="1:12" s="45" customFormat="1" ht="30" customHeight="1" thickBot="1">
      <c r="A19" s="65" t="s">
        <v>42</v>
      </c>
      <c r="B19" s="49">
        <v>7340</v>
      </c>
      <c r="C19" s="49">
        <f>SUM(C20:C25)</f>
        <v>-1349</v>
      </c>
      <c r="D19" s="49">
        <f>SUM(D20:D25)</f>
        <v>-4357</v>
      </c>
      <c r="E19" s="49">
        <f>SUM(E20:E25)</f>
        <v>3008</v>
      </c>
      <c r="F19" s="49">
        <f>SUM(F20:F25)</f>
        <v>395.5</v>
      </c>
      <c r="G19" s="49">
        <v>9079</v>
      </c>
      <c r="H19" s="49">
        <v>6454</v>
      </c>
      <c r="I19" s="75">
        <f t="shared" si="5"/>
        <v>1.2369209809264305</v>
      </c>
      <c r="J19" s="49">
        <f t="shared" si="7"/>
        <v>2625</v>
      </c>
      <c r="K19" s="50">
        <f t="shared" si="8"/>
        <v>40.7</v>
      </c>
      <c r="L19" s="81" t="s">
        <v>73</v>
      </c>
    </row>
    <row r="20" spans="1:11" s="4" customFormat="1" ht="17.25" customHeight="1" hidden="1">
      <c r="A20" s="86" t="s">
        <v>41</v>
      </c>
      <c r="B20" s="27">
        <v>21000</v>
      </c>
      <c r="C20" s="27">
        <v>-1114</v>
      </c>
      <c r="D20" s="27">
        <v>-1894</v>
      </c>
      <c r="E20" s="27">
        <f>C20-D20</f>
        <v>780</v>
      </c>
      <c r="F20" s="28">
        <f>IF(D20=0,0,ROUND(E20/D20*100,1))</f>
        <v>-41.2</v>
      </c>
      <c r="G20" s="27">
        <v>8380</v>
      </c>
      <c r="H20" s="27">
        <v>4552</v>
      </c>
      <c r="I20" s="28">
        <f>IF(B20=0,0,ROUND(G20/B20*100,1))</f>
        <v>39.9</v>
      </c>
      <c r="J20" s="27">
        <f t="shared" si="7"/>
        <v>3828</v>
      </c>
      <c r="K20" s="29">
        <f t="shared" si="8"/>
        <v>84.1</v>
      </c>
    </row>
    <row r="21" spans="1:11" ht="17.25" customHeight="1" hidden="1">
      <c r="A21" s="87"/>
      <c r="B21" s="14"/>
      <c r="C21" s="14">
        <v>-932</v>
      </c>
      <c r="D21" s="14">
        <v>-2627</v>
      </c>
      <c r="E21" s="14">
        <f>C21-D21</f>
        <v>1695</v>
      </c>
      <c r="F21" s="15">
        <f>IF(D21=0,0,ROUND(E21/D21*100,1))</f>
        <v>-64.5</v>
      </c>
      <c r="G21" s="14">
        <v>0</v>
      </c>
      <c r="H21" s="14">
        <v>0</v>
      </c>
      <c r="I21" s="15">
        <f>IF(B21=0,0,ROUND(G21/B21*100,1))</f>
        <v>0</v>
      </c>
      <c r="J21" s="14">
        <f t="shared" si="7"/>
        <v>0</v>
      </c>
      <c r="K21" s="6">
        <f t="shared" si="8"/>
        <v>0</v>
      </c>
    </row>
    <row r="22" spans="1:11" ht="17.25" customHeight="1" hidden="1">
      <c r="A22" s="87"/>
      <c r="B22" s="14">
        <v>16600</v>
      </c>
      <c r="C22" s="14">
        <v>617</v>
      </c>
      <c r="D22" s="14">
        <v>114</v>
      </c>
      <c r="E22" s="14">
        <f>C22-D22</f>
        <v>503</v>
      </c>
      <c r="F22" s="15">
        <f>IF(D22=0,0,ROUND(E22/D22*100,1))</f>
        <v>441.2</v>
      </c>
      <c r="G22" s="14">
        <v>17043</v>
      </c>
      <c r="H22" s="14">
        <v>37564</v>
      </c>
      <c r="I22" s="15">
        <f>IF(B22=0,0,ROUND(G22/B22*100,1))</f>
        <v>102.7</v>
      </c>
      <c r="J22" s="14">
        <f t="shared" si="7"/>
        <v>-20521</v>
      </c>
      <c r="K22" s="6">
        <f t="shared" si="8"/>
        <v>-54.6</v>
      </c>
    </row>
    <row r="23" spans="1:11" ht="17.25" customHeight="1" hidden="1">
      <c r="A23" s="87"/>
      <c r="B23" s="14"/>
      <c r="C23" s="14"/>
      <c r="D23" s="14"/>
      <c r="E23" s="14"/>
      <c r="F23" s="15"/>
      <c r="G23" s="14">
        <v>1563</v>
      </c>
      <c r="H23" s="14"/>
      <c r="I23" s="15"/>
      <c r="J23" s="14"/>
      <c r="K23" s="6"/>
    </row>
    <row r="24" spans="1:11" ht="17.25" customHeight="1" hidden="1">
      <c r="A24" s="87"/>
      <c r="B24" s="14"/>
      <c r="C24" s="14"/>
      <c r="D24" s="14"/>
      <c r="E24" s="14"/>
      <c r="F24" s="15"/>
      <c r="G24" s="14">
        <v>4700</v>
      </c>
      <c r="H24" s="14"/>
      <c r="I24" s="15"/>
      <c r="J24" s="14"/>
      <c r="K24" s="6"/>
    </row>
    <row r="25" spans="1:11" ht="17.25" customHeight="1" hidden="1">
      <c r="A25" s="88"/>
      <c r="B25" s="14">
        <v>250</v>
      </c>
      <c r="C25" s="14">
        <v>80</v>
      </c>
      <c r="D25" s="14">
        <v>50</v>
      </c>
      <c r="E25" s="14">
        <f>C25-D25</f>
        <v>30</v>
      </c>
      <c r="F25" s="15">
        <f>IF(D25=0,0,ROUND(E25/D25*100,1))</f>
        <v>60</v>
      </c>
      <c r="G25" s="14">
        <v>191</v>
      </c>
      <c r="H25" s="14">
        <v>15</v>
      </c>
      <c r="I25" s="15">
        <f>IF(B25=0,0,ROUND(G25/B25*100,1))</f>
        <v>76.4</v>
      </c>
      <c r="J25" s="14">
        <f>G25-H25</f>
        <v>176</v>
      </c>
      <c r="K25" s="6">
        <f>IF(H25=0,0,ROUND(J25/H25*100,1))</f>
        <v>1173.3</v>
      </c>
    </row>
  </sheetData>
  <sheetProtection/>
  <mergeCells count="11">
    <mergeCell ref="G3:G4"/>
    <mergeCell ref="B3:B4"/>
    <mergeCell ref="A20:A25"/>
    <mergeCell ref="L3:L4"/>
    <mergeCell ref="A1:L1"/>
    <mergeCell ref="J2:K2"/>
    <mergeCell ref="A3:A4"/>
    <mergeCell ref="K3:K4"/>
    <mergeCell ref="J3:J4"/>
    <mergeCell ref="I3:I4"/>
    <mergeCell ref="H3:H4"/>
  </mergeCells>
  <printOptions horizontalCentered="1" verticalCentered="1"/>
  <pageMargins left="0.3937007874015748" right="0.11811023622047245" top="0.2755905511811024" bottom="0.3937007874015748" header="0.1968503937007874" footer="0.1574803149606299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K26"/>
  <sheetViews>
    <sheetView showZeros="0" tabSelected="1" zoomScale="115" zoomScaleNormal="115" zoomScalePageLayoutView="0" workbookViewId="0" topLeftCell="A1">
      <selection activeCell="C7" sqref="C7"/>
    </sheetView>
  </sheetViews>
  <sheetFormatPr defaultColWidth="9.00390625" defaultRowHeight="14.25"/>
  <cols>
    <col min="1" max="1" width="22.25390625" style="0" customWidth="1"/>
    <col min="2" max="4" width="8.625" style="0" customWidth="1"/>
    <col min="5" max="5" width="7.875" style="0" customWidth="1"/>
    <col min="6" max="6" width="8.875" style="0" customWidth="1"/>
    <col min="7" max="7" width="7.875" style="0" customWidth="1"/>
    <col min="8" max="8" width="53.75390625" style="0" customWidth="1"/>
  </cols>
  <sheetData>
    <row r="1" spans="1:8" ht="30" customHeight="1">
      <c r="A1" s="107" t="s">
        <v>50</v>
      </c>
      <c r="B1" s="107"/>
      <c r="C1" s="107"/>
      <c r="D1" s="107"/>
      <c r="E1" s="107"/>
      <c r="F1" s="107"/>
      <c r="G1" s="107"/>
      <c r="H1" s="107"/>
    </row>
    <row r="2" spans="1:8" s="5" customFormat="1" ht="14.25" customHeight="1" thickBot="1">
      <c r="A2" s="23" t="s">
        <v>49</v>
      </c>
      <c r="B2" s="10"/>
      <c r="C2" s="10"/>
      <c r="D2" s="10"/>
      <c r="E2" s="33" t="s">
        <v>7</v>
      </c>
      <c r="F2" s="108"/>
      <c r="G2" s="108"/>
      <c r="H2" s="24" t="s">
        <v>48</v>
      </c>
    </row>
    <row r="3" spans="1:8" s="2" customFormat="1" ht="18" customHeight="1">
      <c r="A3" s="109" t="s">
        <v>9</v>
      </c>
      <c r="B3" s="103" t="s">
        <v>45</v>
      </c>
      <c r="C3" s="84" t="s">
        <v>13</v>
      </c>
      <c r="D3" s="84" t="s">
        <v>14</v>
      </c>
      <c r="E3" s="99" t="s">
        <v>15</v>
      </c>
      <c r="F3" s="97" t="s">
        <v>16</v>
      </c>
      <c r="G3" s="95" t="s">
        <v>26</v>
      </c>
      <c r="H3" s="105" t="s">
        <v>46</v>
      </c>
    </row>
    <row r="4" spans="1:8" s="2" customFormat="1" ht="18" customHeight="1">
      <c r="A4" s="110"/>
      <c r="B4" s="104"/>
      <c r="C4" s="85"/>
      <c r="D4" s="85"/>
      <c r="E4" s="100"/>
      <c r="F4" s="98"/>
      <c r="G4" s="96"/>
      <c r="H4" s="106"/>
    </row>
    <row r="5" spans="1:8" s="3" customFormat="1" ht="19.5" customHeight="1">
      <c r="A5" s="54" t="s">
        <v>8</v>
      </c>
      <c r="B5" s="66">
        <f>SUM(B6:B26)</f>
        <v>459552</v>
      </c>
      <c r="C5" s="66">
        <f>SUM(C6:C26)</f>
        <v>207136</v>
      </c>
      <c r="D5" s="66">
        <f>SUM(D6:D26)</f>
        <v>180743</v>
      </c>
      <c r="E5" s="18">
        <f aca="true" t="shared" si="0" ref="E5:E25">IF(B5=0,0,ROUND(C5/B5*100,1))</f>
        <v>45.1</v>
      </c>
      <c r="F5" s="66">
        <f>C5-D5</f>
        <v>26393</v>
      </c>
      <c r="G5" s="18">
        <f aca="true" t="shared" si="1" ref="G5:G26">IF(D5=0,0,ROUND(F5/D5*100,1))</f>
        <v>14.6</v>
      </c>
      <c r="H5" s="34"/>
    </row>
    <row r="6" spans="1:11" s="51" customFormat="1" ht="19.5" customHeight="1">
      <c r="A6" s="55" t="s">
        <v>35</v>
      </c>
      <c r="B6" s="67">
        <v>39176</v>
      </c>
      <c r="C6" s="68">
        <v>11434</v>
      </c>
      <c r="D6" s="68">
        <v>12408</v>
      </c>
      <c r="E6" s="44">
        <f>IF(B6=0,0,ROUND(C6/B6*100,1))</f>
        <v>29.2</v>
      </c>
      <c r="F6" s="68">
        <f aca="true" t="shared" si="2" ref="F6:F26">C6-D6</f>
        <v>-974</v>
      </c>
      <c r="G6" s="44">
        <f t="shared" si="1"/>
        <v>-7.8</v>
      </c>
      <c r="H6" s="77" t="s">
        <v>75</v>
      </c>
      <c r="J6" s="52"/>
      <c r="K6" s="53"/>
    </row>
    <row r="7" spans="1:11" s="25" customFormat="1" ht="19.5" customHeight="1">
      <c r="A7" s="56" t="s">
        <v>2</v>
      </c>
      <c r="B7" s="69">
        <v>1132</v>
      </c>
      <c r="C7" s="70">
        <v>363</v>
      </c>
      <c r="D7" s="70">
        <v>116</v>
      </c>
      <c r="E7" s="21">
        <f t="shared" si="0"/>
        <v>32.1</v>
      </c>
      <c r="F7" s="70">
        <f t="shared" si="2"/>
        <v>247</v>
      </c>
      <c r="G7" s="21">
        <f t="shared" si="1"/>
        <v>212.9</v>
      </c>
      <c r="H7" s="77"/>
      <c r="J7" s="3"/>
      <c r="K7" s="39"/>
    </row>
    <row r="8" spans="1:11" s="51" customFormat="1" ht="19.5" customHeight="1">
      <c r="A8" s="55" t="s">
        <v>38</v>
      </c>
      <c r="B8" s="67">
        <v>43221</v>
      </c>
      <c r="C8" s="68">
        <v>13344</v>
      </c>
      <c r="D8" s="68">
        <v>15090</v>
      </c>
      <c r="E8" s="44">
        <f t="shared" si="0"/>
        <v>30.9</v>
      </c>
      <c r="F8" s="68">
        <f t="shared" si="2"/>
        <v>-1746</v>
      </c>
      <c r="G8" s="44">
        <f t="shared" si="1"/>
        <v>-11.6</v>
      </c>
      <c r="H8" s="77" t="s">
        <v>64</v>
      </c>
      <c r="J8" s="52"/>
      <c r="K8" s="53"/>
    </row>
    <row r="9" spans="1:11" s="25" customFormat="1" ht="19.5" customHeight="1">
      <c r="A9" s="56" t="s">
        <v>3</v>
      </c>
      <c r="B9" s="69">
        <v>79131</v>
      </c>
      <c r="C9" s="70">
        <v>21439</v>
      </c>
      <c r="D9" s="70">
        <v>18312</v>
      </c>
      <c r="E9" s="21">
        <f t="shared" si="0"/>
        <v>27.1</v>
      </c>
      <c r="F9" s="70">
        <f t="shared" si="2"/>
        <v>3127</v>
      </c>
      <c r="G9" s="21">
        <f t="shared" si="1"/>
        <v>17.1</v>
      </c>
      <c r="H9" s="77"/>
      <c r="J9" s="3"/>
      <c r="K9" s="39"/>
    </row>
    <row r="10" spans="1:11" s="25" customFormat="1" ht="19.5" customHeight="1">
      <c r="A10" s="56" t="s">
        <v>4</v>
      </c>
      <c r="B10" s="69">
        <v>1197</v>
      </c>
      <c r="C10" s="70">
        <v>438</v>
      </c>
      <c r="D10" s="70">
        <v>443</v>
      </c>
      <c r="E10" s="21">
        <f t="shared" si="0"/>
        <v>36.6</v>
      </c>
      <c r="F10" s="70">
        <f t="shared" si="2"/>
        <v>-5</v>
      </c>
      <c r="G10" s="21">
        <f t="shared" si="1"/>
        <v>-1.1</v>
      </c>
      <c r="H10" s="77"/>
      <c r="J10" s="3"/>
      <c r="K10" s="39"/>
    </row>
    <row r="11" spans="1:11" s="51" customFormat="1" ht="19.5" customHeight="1">
      <c r="A11" s="57" t="s">
        <v>27</v>
      </c>
      <c r="B11" s="67">
        <v>9658</v>
      </c>
      <c r="C11" s="68">
        <v>3391</v>
      </c>
      <c r="D11" s="68">
        <v>2641</v>
      </c>
      <c r="E11" s="44">
        <f t="shared" si="0"/>
        <v>35.1</v>
      </c>
      <c r="F11" s="68">
        <f t="shared" si="2"/>
        <v>750</v>
      </c>
      <c r="G11" s="44">
        <f t="shared" si="1"/>
        <v>28.4</v>
      </c>
      <c r="H11" s="77" t="s">
        <v>59</v>
      </c>
      <c r="J11" s="52"/>
      <c r="K11" s="53"/>
    </row>
    <row r="12" spans="1:11" s="25" customFormat="1" ht="23.25" customHeight="1">
      <c r="A12" s="58" t="s">
        <v>28</v>
      </c>
      <c r="B12" s="69">
        <v>112087</v>
      </c>
      <c r="C12" s="70">
        <v>96249</v>
      </c>
      <c r="D12" s="70">
        <v>68290</v>
      </c>
      <c r="E12" s="21">
        <f t="shared" si="0"/>
        <v>85.9</v>
      </c>
      <c r="F12" s="70">
        <f t="shared" si="2"/>
        <v>27959</v>
      </c>
      <c r="G12" s="21">
        <f t="shared" si="1"/>
        <v>40.9</v>
      </c>
      <c r="H12" s="77" t="s">
        <v>60</v>
      </c>
      <c r="J12" s="40"/>
      <c r="K12" s="39"/>
    </row>
    <row r="13" spans="1:11" s="51" customFormat="1" ht="19.5" customHeight="1">
      <c r="A13" s="55" t="s">
        <v>39</v>
      </c>
      <c r="B13" s="67">
        <v>24364</v>
      </c>
      <c r="C13" s="68">
        <v>16630</v>
      </c>
      <c r="D13" s="68">
        <v>11268</v>
      </c>
      <c r="E13" s="44">
        <f t="shared" si="0"/>
        <v>68.3</v>
      </c>
      <c r="F13" s="68">
        <f t="shared" si="2"/>
        <v>5362</v>
      </c>
      <c r="G13" s="44">
        <f t="shared" si="1"/>
        <v>47.6</v>
      </c>
      <c r="H13" s="77" t="s">
        <v>61</v>
      </c>
      <c r="J13" s="52"/>
      <c r="K13" s="53"/>
    </row>
    <row r="14" spans="1:11" s="25" customFormat="1" ht="19.5" customHeight="1">
      <c r="A14" s="56" t="s">
        <v>29</v>
      </c>
      <c r="B14" s="69">
        <v>15877</v>
      </c>
      <c r="C14" s="70">
        <v>10762</v>
      </c>
      <c r="D14" s="70">
        <v>2341</v>
      </c>
      <c r="E14" s="21">
        <f t="shared" si="0"/>
        <v>67.8</v>
      </c>
      <c r="F14" s="70">
        <f t="shared" si="2"/>
        <v>8421</v>
      </c>
      <c r="G14" s="21">
        <f t="shared" si="1"/>
        <v>359.7</v>
      </c>
      <c r="H14" s="77" t="s">
        <v>62</v>
      </c>
      <c r="J14" s="40"/>
      <c r="K14" s="39"/>
    </row>
    <row r="15" spans="1:11" s="25" customFormat="1" ht="19.5" customHeight="1">
      <c r="A15" s="56" t="s">
        <v>5</v>
      </c>
      <c r="B15" s="69">
        <v>39350</v>
      </c>
      <c r="C15" s="70">
        <v>8223</v>
      </c>
      <c r="D15" s="70">
        <v>7786</v>
      </c>
      <c r="E15" s="21">
        <f t="shared" si="0"/>
        <v>20.9</v>
      </c>
      <c r="F15" s="70">
        <f t="shared" si="2"/>
        <v>437</v>
      </c>
      <c r="G15" s="21">
        <f t="shared" si="1"/>
        <v>5.6</v>
      </c>
      <c r="H15" s="77"/>
      <c r="J15" s="3"/>
      <c r="K15" s="39"/>
    </row>
    <row r="16" spans="1:11" s="51" customFormat="1" ht="19.5" customHeight="1">
      <c r="A16" s="55" t="s">
        <v>55</v>
      </c>
      <c r="B16" s="67">
        <v>29952</v>
      </c>
      <c r="C16" s="68">
        <v>10854</v>
      </c>
      <c r="D16" s="68">
        <v>30923</v>
      </c>
      <c r="E16" s="44">
        <f t="shared" si="0"/>
        <v>36.2</v>
      </c>
      <c r="F16" s="68">
        <f t="shared" si="2"/>
        <v>-20069</v>
      </c>
      <c r="G16" s="44">
        <f t="shared" si="1"/>
        <v>-64.9</v>
      </c>
      <c r="H16" s="77" t="s">
        <v>76</v>
      </c>
      <c r="J16" s="52"/>
      <c r="K16" s="53"/>
    </row>
    <row r="17" spans="1:11" s="51" customFormat="1" ht="19.5" customHeight="1">
      <c r="A17" s="55" t="s">
        <v>56</v>
      </c>
      <c r="B17" s="67">
        <v>13414</v>
      </c>
      <c r="C17" s="68">
        <v>5235</v>
      </c>
      <c r="D17" s="68">
        <v>1906</v>
      </c>
      <c r="E17" s="44">
        <f t="shared" si="0"/>
        <v>39</v>
      </c>
      <c r="F17" s="68">
        <f t="shared" si="2"/>
        <v>3329</v>
      </c>
      <c r="G17" s="44">
        <f t="shared" si="1"/>
        <v>174.7</v>
      </c>
      <c r="H17" s="77" t="s">
        <v>74</v>
      </c>
      <c r="J17" s="52"/>
      <c r="K17" s="53"/>
    </row>
    <row r="18" spans="1:11" ht="19.5" customHeight="1">
      <c r="A18" s="55" t="s">
        <v>30</v>
      </c>
      <c r="B18" s="71">
        <v>4395</v>
      </c>
      <c r="C18" s="66">
        <v>2212</v>
      </c>
      <c r="D18" s="66">
        <v>2239</v>
      </c>
      <c r="E18" s="18">
        <f t="shared" si="0"/>
        <v>50.3</v>
      </c>
      <c r="F18" s="66">
        <f t="shared" si="2"/>
        <v>-27</v>
      </c>
      <c r="G18" s="18">
        <f t="shared" si="1"/>
        <v>-1.2</v>
      </c>
      <c r="H18" s="77"/>
      <c r="I18" s="25"/>
      <c r="J18" s="3"/>
      <c r="K18" s="39"/>
    </row>
    <row r="19" spans="1:11" ht="19.5" customHeight="1">
      <c r="A19" s="55" t="s">
        <v>31</v>
      </c>
      <c r="B19" s="71">
        <v>4117</v>
      </c>
      <c r="C19" s="66">
        <v>622</v>
      </c>
      <c r="D19" s="66">
        <v>790</v>
      </c>
      <c r="E19" s="18">
        <f t="shared" si="0"/>
        <v>15.1</v>
      </c>
      <c r="F19" s="66">
        <f t="shared" si="2"/>
        <v>-168</v>
      </c>
      <c r="G19" s="18">
        <f t="shared" si="1"/>
        <v>-21.3</v>
      </c>
      <c r="H19" s="77" t="s">
        <v>63</v>
      </c>
      <c r="I19" s="25"/>
      <c r="J19" s="3"/>
      <c r="K19" s="39"/>
    </row>
    <row r="20" spans="1:11" ht="19.5" customHeight="1">
      <c r="A20" s="55" t="s">
        <v>32</v>
      </c>
      <c r="B20" s="71">
        <v>9381</v>
      </c>
      <c r="C20" s="66">
        <v>1087</v>
      </c>
      <c r="D20" s="66">
        <v>968</v>
      </c>
      <c r="E20" s="18">
        <f t="shared" si="0"/>
        <v>11.6</v>
      </c>
      <c r="F20" s="66">
        <f t="shared" si="2"/>
        <v>119</v>
      </c>
      <c r="G20" s="18">
        <f t="shared" si="1"/>
        <v>12.3</v>
      </c>
      <c r="H20" s="82"/>
      <c r="I20" s="25"/>
      <c r="J20" s="3"/>
      <c r="K20" s="39"/>
    </row>
    <row r="21" spans="1:11" s="51" customFormat="1" ht="23.25" customHeight="1">
      <c r="A21" s="55" t="s">
        <v>33</v>
      </c>
      <c r="B21" s="67">
        <v>5850</v>
      </c>
      <c r="C21" s="68">
        <v>1241</v>
      </c>
      <c r="D21" s="68">
        <v>2004</v>
      </c>
      <c r="E21" s="44">
        <f t="shared" si="0"/>
        <v>21.2</v>
      </c>
      <c r="F21" s="68">
        <f t="shared" si="2"/>
        <v>-763</v>
      </c>
      <c r="G21" s="44">
        <f t="shared" si="1"/>
        <v>-38.1</v>
      </c>
      <c r="H21" s="77" t="s">
        <v>65</v>
      </c>
      <c r="J21" s="52"/>
      <c r="K21" s="53"/>
    </row>
    <row r="22" spans="1:11" ht="19.5" customHeight="1">
      <c r="A22" s="55" t="s">
        <v>36</v>
      </c>
      <c r="B22" s="71">
        <v>277</v>
      </c>
      <c r="C22" s="66">
        <v>87</v>
      </c>
      <c r="D22" s="66">
        <v>102</v>
      </c>
      <c r="E22" s="18">
        <f t="shared" si="0"/>
        <v>31.4</v>
      </c>
      <c r="F22" s="66">
        <f t="shared" si="2"/>
        <v>-15</v>
      </c>
      <c r="G22" s="18">
        <f t="shared" si="1"/>
        <v>-14.7</v>
      </c>
      <c r="H22" s="82"/>
      <c r="I22" s="25"/>
      <c r="J22" s="3"/>
      <c r="K22" s="39"/>
    </row>
    <row r="23" spans="1:11" ht="19.5" customHeight="1">
      <c r="A23" s="55" t="s">
        <v>34</v>
      </c>
      <c r="B23" s="71">
        <v>3000</v>
      </c>
      <c r="C23" s="66"/>
      <c r="D23" s="66">
        <v>0</v>
      </c>
      <c r="E23" s="18">
        <f t="shared" si="0"/>
        <v>0</v>
      </c>
      <c r="F23" s="66">
        <f t="shared" si="2"/>
        <v>0</v>
      </c>
      <c r="G23" s="18">
        <f t="shared" si="1"/>
        <v>0</v>
      </c>
      <c r="H23" s="82"/>
      <c r="I23" s="25"/>
      <c r="J23" s="3"/>
      <c r="K23" s="39"/>
    </row>
    <row r="24" spans="1:11" ht="19.5" customHeight="1">
      <c r="A24" s="55" t="s">
        <v>37</v>
      </c>
      <c r="B24" s="71">
        <v>6435</v>
      </c>
      <c r="C24" s="66">
        <v>3258</v>
      </c>
      <c r="D24" s="66">
        <v>2862</v>
      </c>
      <c r="E24" s="18">
        <f t="shared" si="0"/>
        <v>50.6</v>
      </c>
      <c r="F24" s="66">
        <f t="shared" si="2"/>
        <v>396</v>
      </c>
      <c r="G24" s="18">
        <f t="shared" si="1"/>
        <v>13.8</v>
      </c>
      <c r="H24" s="82"/>
      <c r="I24" s="25"/>
      <c r="J24" s="3"/>
      <c r="K24" s="39"/>
    </row>
    <row r="25" spans="1:11" ht="19.5" customHeight="1">
      <c r="A25" s="55" t="s">
        <v>40</v>
      </c>
      <c r="B25" s="71"/>
      <c r="C25" s="68">
        <v>177</v>
      </c>
      <c r="D25" s="66">
        <v>141</v>
      </c>
      <c r="E25" s="18">
        <f t="shared" si="0"/>
        <v>0</v>
      </c>
      <c r="F25" s="66">
        <f t="shared" si="2"/>
        <v>36</v>
      </c>
      <c r="G25" s="18">
        <f t="shared" si="1"/>
        <v>25.5</v>
      </c>
      <c r="H25" s="82"/>
      <c r="J25" s="3"/>
      <c r="K25" s="39"/>
    </row>
    <row r="26" spans="1:11" ht="19.5" customHeight="1" thickBot="1">
      <c r="A26" s="59" t="s">
        <v>58</v>
      </c>
      <c r="B26" s="72">
        <v>17538</v>
      </c>
      <c r="C26" s="73">
        <v>90</v>
      </c>
      <c r="D26" s="73">
        <v>113</v>
      </c>
      <c r="E26" s="74">
        <f>IF(B26=0,0,ROUND(C26/B26*100,1))</f>
        <v>0.5</v>
      </c>
      <c r="F26" s="73">
        <f t="shared" si="2"/>
        <v>-23</v>
      </c>
      <c r="G26" s="74">
        <f t="shared" si="1"/>
        <v>-20.4</v>
      </c>
      <c r="H26" s="83"/>
      <c r="J26" s="3"/>
      <c r="K26" s="39"/>
    </row>
  </sheetData>
  <sheetProtection/>
  <mergeCells count="10">
    <mergeCell ref="C3:C4"/>
    <mergeCell ref="B3:B4"/>
    <mergeCell ref="H3:H4"/>
    <mergeCell ref="A1:H1"/>
    <mergeCell ref="F2:G2"/>
    <mergeCell ref="A3:A4"/>
    <mergeCell ref="G3:G4"/>
    <mergeCell ref="F3:F4"/>
    <mergeCell ref="E3:E4"/>
    <mergeCell ref="D3:D4"/>
  </mergeCells>
  <printOptions horizontalCentered="1"/>
  <pageMargins left="0.24" right="0.17" top="0.4724409448818898" bottom="0.4330708661417323" header="0.2755905511811024" footer="0.196850393700787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李浩然</dc:creator>
  <cp:keywords/>
  <dc:description/>
  <cp:lastModifiedBy>dreamsummit</cp:lastModifiedBy>
  <cp:lastPrinted>2017-07-24T08:31:17Z</cp:lastPrinted>
  <dcterms:created xsi:type="dcterms:W3CDTF">2007-01-11T08:01:41Z</dcterms:created>
  <dcterms:modified xsi:type="dcterms:W3CDTF">2017-09-14T08:28:01Z</dcterms:modified>
  <cp:category/>
  <cp:version/>
  <cp:contentType/>
  <cp:contentStatus/>
</cp:coreProperties>
</file>